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codeName="ThisWorkbook"/>
  <mc:AlternateContent xmlns:mc="http://schemas.openxmlformats.org/markup-compatibility/2006">
    <mc:Choice Requires="x15">
      <x15ac:absPath xmlns:x15ac="http://schemas.microsoft.com/office/spreadsheetml/2010/11/ac" url="C:\Users\arthu\Desktop\paes macro sheet\"/>
    </mc:Choice>
  </mc:AlternateContent>
  <xr:revisionPtr revIDLastSave="685" documentId="13_ncr:1_{EF406574-6301-4019-AE25-19333549059D}" xr6:coauthVersionLast="47" xr6:coauthVersionMax="47" xr10:uidLastSave="{4C0BCD66-9DB3-4016-98A4-4F0DE32F9196}"/>
  <bookViews>
    <workbookView xWindow="-108" yWindow="-108" windowWidth="23256" windowHeight="12456" tabRatio="675" firstSheet="1" activeTab="6" xr2:uid="{9442E71D-75D1-4DE5-B359-49117C1C2A4A}"/>
  </bookViews>
  <sheets>
    <sheet name="Summary Sheet" sheetId="2" r:id="rId1"/>
    <sheet name="Cycle 1" sheetId="1" r:id="rId2"/>
    <sheet name="Cycle 2" sheetId="14" r:id="rId3"/>
    <sheet name="Cycle 3" sheetId="15" r:id="rId4"/>
    <sheet name="Cycle 4" sheetId="16" r:id="rId5"/>
    <sheet name="Cycle 5" sheetId="17" r:id="rId6"/>
    <sheet name="Cycle 6" sheetId="18" r:id="rId7"/>
    <sheet name="List Definitions" sheetId="6" state="hidden" r:id="rId8"/>
    <sheet name="Sheet Names" sheetId="7" state="hidden" r:id="rId9"/>
    <sheet name="Cycle Template" sheetId="13" state="hidden" r:id="rId10"/>
  </sheets>
  <externalReferences>
    <externalReference r:id="rId11"/>
  </externalReferences>
  <definedNames>
    <definedName name="DynamicLearnerSum" comment="The Dynamic area set for this graph.">OFFSET('[1]Summary Sheet'!$E$3,0,0,1,COUNTA('[1]Summary Sheet'!$2:$2)-3)</definedName>
    <definedName name="InputMessage">"TextBox 1"</definedName>
    <definedName name="InstructionalPractice">OFFSET('[1]Summary Sheet'!$E$13,0,0,1,COUNTA('[1]Summary Sheet'!$2:$2)-3)</definedName>
    <definedName name="PrintAreaOFFSET" comment="Dynamic Range for Printing Summary Sheet">OFFSET('[1]Summary Sheet'!$A$2,0,0,46,COUNTA('[1]Summary Sheet'!$2:$2)+1)</definedName>
    <definedName name="ProfessionalResponsibility">OFFSET('[1]Summary Sheet'!$E$29,0,0,1,COUNTA('[1]Summary Sheet'!$2:$2)-3)</definedName>
    <definedName name="Validation">'List Definitions'!$O$1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18" l="1"/>
  <c r="G17" i="17"/>
  <c r="G17" i="16"/>
  <c r="G17" i="15"/>
  <c r="G17" i="14"/>
  <c r="K29" i="2"/>
  <c r="K28" i="2"/>
  <c r="J29" i="2"/>
  <c r="J28" i="2"/>
  <c r="K32" i="2"/>
  <c r="K31" i="2"/>
  <c r="J32" i="2"/>
  <c r="J31" i="2"/>
  <c r="I32" i="2"/>
  <c r="I31" i="2"/>
  <c r="H32" i="2"/>
  <c r="H31" i="2"/>
  <c r="G32" i="2"/>
  <c r="G31" i="2"/>
  <c r="B2" i="2"/>
  <c r="F2" i="2"/>
  <c r="K27" i="2"/>
  <c r="K26" i="2"/>
  <c r="K22" i="2"/>
  <c r="K23" i="2"/>
  <c r="K24" i="2"/>
  <c r="K21" i="2"/>
  <c r="K15" i="2"/>
  <c r="K16" i="2"/>
  <c r="K17" i="2"/>
  <c r="K18" i="2"/>
  <c r="K19" i="2"/>
  <c r="K14" i="2"/>
  <c r="K8" i="2"/>
  <c r="K9" i="2"/>
  <c r="K10" i="2"/>
  <c r="K11" i="2"/>
  <c r="K12" i="2"/>
  <c r="K7" i="2"/>
  <c r="K5" i="2"/>
  <c r="K4" i="2"/>
  <c r="J27" i="2"/>
  <c r="J26" i="2"/>
  <c r="J22" i="2"/>
  <c r="J23" i="2"/>
  <c r="J24" i="2"/>
  <c r="J21" i="2"/>
  <c r="J15" i="2"/>
  <c r="J16" i="2"/>
  <c r="J17" i="2"/>
  <c r="J18" i="2"/>
  <c r="J19" i="2"/>
  <c r="J14" i="2"/>
  <c r="J8" i="2"/>
  <c r="J9" i="2"/>
  <c r="J10" i="2"/>
  <c r="J11" i="2"/>
  <c r="J12" i="2"/>
  <c r="J7" i="2"/>
  <c r="J5" i="2"/>
  <c r="J4" i="2"/>
  <c r="K2" i="2"/>
  <c r="J2" i="2"/>
  <c r="I2" i="2"/>
  <c r="H2" i="2"/>
  <c r="G2" i="2"/>
  <c r="K30" i="2" l="1"/>
  <c r="J30" i="2"/>
  <c r="I29" i="2"/>
  <c r="I28" i="2"/>
  <c r="H29" i="2"/>
  <c r="H28" i="2"/>
  <c r="G29" i="2"/>
  <c r="G28" i="2"/>
  <c r="I27" i="2"/>
  <c r="I26" i="2"/>
  <c r="H27" i="2"/>
  <c r="H26" i="2"/>
  <c r="G27" i="2"/>
  <c r="G26" i="2"/>
  <c r="I22" i="2"/>
  <c r="I23" i="2"/>
  <c r="I24" i="2"/>
  <c r="I21" i="2"/>
  <c r="H22" i="2"/>
  <c r="H23" i="2"/>
  <c r="H24" i="2"/>
  <c r="H21" i="2"/>
  <c r="G22" i="2"/>
  <c r="G23" i="2"/>
  <c r="G24" i="2"/>
  <c r="G21" i="2"/>
  <c r="I15" i="2"/>
  <c r="I16" i="2"/>
  <c r="I17" i="2"/>
  <c r="I18" i="2"/>
  <c r="I19" i="2"/>
  <c r="I14" i="2"/>
  <c r="I8" i="2"/>
  <c r="I9" i="2"/>
  <c r="I10" i="2"/>
  <c r="I11" i="2"/>
  <c r="I12" i="2"/>
  <c r="I7" i="2"/>
  <c r="H15" i="2"/>
  <c r="H16" i="2"/>
  <c r="H17" i="2"/>
  <c r="H18" i="2"/>
  <c r="H19" i="2"/>
  <c r="H14" i="2"/>
  <c r="G15" i="2"/>
  <c r="G16" i="2"/>
  <c r="G17" i="2"/>
  <c r="G18" i="2"/>
  <c r="G19" i="2"/>
  <c r="G14" i="2"/>
  <c r="H8" i="2"/>
  <c r="H9" i="2"/>
  <c r="H10" i="2"/>
  <c r="H11" i="2"/>
  <c r="H12" i="2"/>
  <c r="H7" i="2"/>
  <c r="G8" i="2"/>
  <c r="G9" i="2"/>
  <c r="G10" i="2"/>
  <c r="G11" i="2"/>
  <c r="G12" i="2"/>
  <c r="G7" i="2"/>
  <c r="I5" i="2"/>
  <c r="I4" i="2"/>
  <c r="H5" i="2"/>
  <c r="H4" i="2"/>
  <c r="G5" i="2"/>
  <c r="G4" i="2"/>
  <c r="G17" i="13"/>
  <c r="F6" i="13"/>
  <c r="H5" i="13"/>
  <c r="F5" i="13"/>
  <c r="H4" i="13"/>
  <c r="F4" i="13"/>
  <c r="C4" i="13"/>
  <c r="H3" i="13"/>
  <c r="F3" i="13"/>
  <c r="C3" i="13"/>
  <c r="F2" i="13"/>
  <c r="C2" i="13"/>
  <c r="F2" i="7"/>
  <c r="F32" i="2"/>
  <c r="F31" i="2"/>
  <c r="F29" i="2"/>
  <c r="F28" i="2"/>
  <c r="F27" i="2"/>
  <c r="F26" i="2"/>
  <c r="F22" i="2"/>
  <c r="F23" i="2"/>
  <c r="F24" i="2"/>
  <c r="F21" i="2"/>
  <c r="F15" i="2"/>
  <c r="F16" i="2"/>
  <c r="F17" i="2"/>
  <c r="F18" i="2"/>
  <c r="F19" i="2"/>
  <c r="F14" i="2"/>
  <c r="F8" i="2"/>
  <c r="F9" i="2"/>
  <c r="F10" i="2"/>
  <c r="F11" i="2"/>
  <c r="F12" i="2"/>
  <c r="F7" i="2"/>
  <c r="F4" i="2"/>
  <c r="F5" i="2"/>
  <c r="J25" i="2"/>
  <c r="K25" i="2"/>
  <c r="L25" i="2"/>
  <c r="M25" i="2"/>
  <c r="N25" i="2"/>
  <c r="O25" i="2"/>
  <c r="P25" i="2"/>
  <c r="Q25" i="2"/>
  <c r="R25" i="2"/>
  <c r="S25" i="2"/>
  <c r="T25" i="2"/>
  <c r="U25" i="2"/>
  <c r="V25" i="2"/>
  <c r="W25" i="2"/>
  <c r="X25" i="2"/>
  <c r="Y25" i="2"/>
  <c r="Z25" i="2"/>
  <c r="AA25" i="2"/>
  <c r="AB25" i="2"/>
  <c r="AC25" i="2"/>
  <c r="AD25" i="2"/>
  <c r="AE25" i="2"/>
  <c r="AF25" i="2"/>
  <c r="AG25" i="2"/>
  <c r="AH25" i="2"/>
  <c r="AI25" i="2"/>
  <c r="AJ25" i="2"/>
  <c r="AK25" i="2"/>
  <c r="AL25" i="2"/>
  <c r="AM25" i="2"/>
  <c r="AN25" i="2"/>
  <c r="AO25" i="2"/>
  <c r="AP25" i="2"/>
  <c r="AQ25" i="2"/>
  <c r="AR25" i="2"/>
  <c r="AS25" i="2"/>
  <c r="AT25" i="2"/>
  <c r="AU25" i="2"/>
  <c r="AV25" i="2"/>
  <c r="AW25" i="2"/>
  <c r="AX25" i="2"/>
  <c r="AY25" i="2"/>
  <c r="AZ25" i="2"/>
  <c r="BA25" i="2"/>
  <c r="BB25" i="2"/>
  <c r="BC25" i="2"/>
  <c r="BD25" i="2"/>
  <c r="BE25" i="2"/>
  <c r="BF25" i="2"/>
  <c r="BG25" i="2"/>
  <c r="BH25" i="2"/>
  <c r="BI25" i="2"/>
  <c r="BJ25" i="2"/>
  <c r="BK25" i="2"/>
  <c r="BL25" i="2"/>
  <c r="BM25" i="2"/>
  <c r="BN25" i="2"/>
  <c r="BO25" i="2"/>
  <c r="BP25" i="2"/>
  <c r="BQ25" i="2"/>
  <c r="BR25" i="2"/>
  <c r="BS25" i="2"/>
  <c r="BT25" i="2"/>
  <c r="BU25" i="2"/>
  <c r="BV25" i="2"/>
  <c r="BW25" i="2"/>
  <c r="BX25" i="2"/>
  <c r="BY25" i="2"/>
  <c r="BZ25" i="2"/>
  <c r="CA25" i="2"/>
  <c r="CB25" i="2"/>
  <c r="CC25" i="2"/>
  <c r="CD25" i="2"/>
  <c r="CE25" i="2"/>
  <c r="CF25" i="2"/>
  <c r="CG25" i="2"/>
  <c r="CH25" i="2"/>
  <c r="CI25" i="2"/>
  <c r="CJ25" i="2"/>
  <c r="CK25" i="2"/>
  <c r="CL25" i="2"/>
  <c r="CM25" i="2"/>
  <c r="CN25" i="2"/>
  <c r="CO25" i="2"/>
  <c r="CP25" i="2"/>
  <c r="CQ25" i="2"/>
  <c r="CR25" i="2"/>
  <c r="CS25" i="2"/>
  <c r="CT25" i="2"/>
  <c r="CU25" i="2"/>
  <c r="CV25" i="2"/>
  <c r="J20" i="2"/>
  <c r="K20" i="2"/>
  <c r="L20" i="2"/>
  <c r="M20" i="2"/>
  <c r="N20" i="2"/>
  <c r="O20" i="2"/>
  <c r="P20" i="2"/>
  <c r="Q20" i="2"/>
  <c r="R20" i="2"/>
  <c r="S20" i="2"/>
  <c r="T20" i="2"/>
  <c r="U20" i="2"/>
  <c r="V20" i="2"/>
  <c r="W20" i="2"/>
  <c r="X20" i="2"/>
  <c r="Y20" i="2"/>
  <c r="Z20" i="2"/>
  <c r="AA20" i="2"/>
  <c r="AB20" i="2"/>
  <c r="AC20" i="2"/>
  <c r="AD20" i="2"/>
  <c r="AE20" i="2"/>
  <c r="AF20" i="2"/>
  <c r="AG20" i="2"/>
  <c r="AH20" i="2"/>
  <c r="AI20" i="2"/>
  <c r="AJ20" i="2"/>
  <c r="AK20" i="2"/>
  <c r="AL20" i="2"/>
  <c r="AM20" i="2"/>
  <c r="AN20" i="2"/>
  <c r="AO20" i="2"/>
  <c r="AP20" i="2"/>
  <c r="AQ20" i="2"/>
  <c r="AR20" i="2"/>
  <c r="AS20" i="2"/>
  <c r="AT20" i="2"/>
  <c r="AU20" i="2"/>
  <c r="AV20" i="2"/>
  <c r="AW20" i="2"/>
  <c r="AX20" i="2"/>
  <c r="AY20" i="2"/>
  <c r="AZ20" i="2"/>
  <c r="BA20" i="2"/>
  <c r="BB20" i="2"/>
  <c r="BC20" i="2"/>
  <c r="BD20" i="2"/>
  <c r="BE20" i="2"/>
  <c r="BF20" i="2"/>
  <c r="BG20" i="2"/>
  <c r="BH20" i="2"/>
  <c r="BI20" i="2"/>
  <c r="BJ20" i="2"/>
  <c r="BK20" i="2"/>
  <c r="BL20" i="2"/>
  <c r="BM20" i="2"/>
  <c r="BN20" i="2"/>
  <c r="BO20" i="2"/>
  <c r="BP20" i="2"/>
  <c r="BQ20" i="2"/>
  <c r="BR20" i="2"/>
  <c r="BS20" i="2"/>
  <c r="BT20" i="2"/>
  <c r="BU20" i="2"/>
  <c r="BV20" i="2"/>
  <c r="BW20" i="2"/>
  <c r="BX20" i="2"/>
  <c r="BY20" i="2"/>
  <c r="BZ20" i="2"/>
  <c r="CA20" i="2"/>
  <c r="CB20" i="2"/>
  <c r="CC20" i="2"/>
  <c r="CD20" i="2"/>
  <c r="CE20" i="2"/>
  <c r="CF20" i="2"/>
  <c r="CG20" i="2"/>
  <c r="CH20" i="2"/>
  <c r="CI20" i="2"/>
  <c r="CJ20" i="2"/>
  <c r="CK20" i="2"/>
  <c r="CL20" i="2"/>
  <c r="CM20" i="2"/>
  <c r="CN20" i="2"/>
  <c r="CO20" i="2"/>
  <c r="CP20" i="2"/>
  <c r="CQ20" i="2"/>
  <c r="CR20" i="2"/>
  <c r="CS20" i="2"/>
  <c r="CT20" i="2"/>
  <c r="CU20" i="2"/>
  <c r="CV20" i="2"/>
  <c r="CW20" i="2"/>
  <c r="CX20" i="2"/>
  <c r="CY20" i="2"/>
  <c r="CZ20" i="2"/>
  <c r="DA20" i="2"/>
  <c r="DB20" i="2"/>
  <c r="DC20" i="2"/>
  <c r="DD20" i="2"/>
  <c r="DE20" i="2"/>
  <c r="DF20" i="2"/>
  <c r="DG20" i="2"/>
  <c r="DH20" i="2"/>
  <c r="DI20" i="2"/>
  <c r="DJ20" i="2"/>
  <c r="DK20" i="2"/>
  <c r="DL20" i="2"/>
  <c r="DM20" i="2"/>
  <c r="DN20" i="2"/>
  <c r="DO20" i="2"/>
  <c r="DP20" i="2"/>
  <c r="DQ20" i="2"/>
  <c r="DR20" i="2"/>
  <c r="DS20" i="2"/>
  <c r="DT20" i="2"/>
  <c r="DU20" i="2"/>
  <c r="DV20" i="2"/>
  <c r="DW20" i="2"/>
  <c r="DX20" i="2"/>
  <c r="ZD25" i="2"/>
  <c r="ZC25" i="2"/>
  <c r="ZB25" i="2"/>
  <c r="ZA25" i="2"/>
  <c r="YZ25" i="2"/>
  <c r="YY25" i="2"/>
  <c r="YX25" i="2"/>
  <c r="YW25" i="2"/>
  <c r="YV25" i="2"/>
  <c r="YU25" i="2"/>
  <c r="YT25" i="2"/>
  <c r="YS25" i="2"/>
  <c r="YR25" i="2"/>
  <c r="YQ25" i="2"/>
  <c r="YP25" i="2"/>
  <c r="YO25" i="2"/>
  <c r="YN25" i="2"/>
  <c r="YM25" i="2"/>
  <c r="YL25" i="2"/>
  <c r="YK25" i="2"/>
  <c r="YJ25" i="2"/>
  <c r="YI25" i="2"/>
  <c r="YH25" i="2"/>
  <c r="YG25" i="2"/>
  <c r="YF25" i="2"/>
  <c r="YE25" i="2"/>
  <c r="YD25" i="2"/>
  <c r="YC25" i="2"/>
  <c r="YB25" i="2"/>
  <c r="YA25" i="2"/>
  <c r="XZ25" i="2"/>
  <c r="XY25" i="2"/>
  <c r="XX25" i="2"/>
  <c r="XW25" i="2"/>
  <c r="XV25" i="2"/>
  <c r="XU25" i="2"/>
  <c r="XT25" i="2"/>
  <c r="XS25" i="2"/>
  <c r="XR25" i="2"/>
  <c r="XQ25" i="2"/>
  <c r="XP25" i="2"/>
  <c r="XO25" i="2"/>
  <c r="XN25" i="2"/>
  <c r="XM25" i="2"/>
  <c r="XL25" i="2"/>
  <c r="XK25" i="2"/>
  <c r="XJ25" i="2"/>
  <c r="XI25" i="2"/>
  <c r="XH25" i="2"/>
  <c r="XG25" i="2"/>
  <c r="XF25" i="2"/>
  <c r="XE25" i="2"/>
  <c r="XD25" i="2"/>
  <c r="XC25" i="2"/>
  <c r="XB25" i="2"/>
  <c r="XA25" i="2"/>
  <c r="WZ25" i="2"/>
  <c r="WY25" i="2"/>
  <c r="WX25" i="2"/>
  <c r="WW25" i="2"/>
  <c r="WV25" i="2"/>
  <c r="WU25" i="2"/>
  <c r="WT25" i="2"/>
  <c r="WS25" i="2"/>
  <c r="WR25" i="2"/>
  <c r="WQ25" i="2"/>
  <c r="WP25" i="2"/>
  <c r="WO25" i="2"/>
  <c r="WN25" i="2"/>
  <c r="WM25" i="2"/>
  <c r="WL25" i="2"/>
  <c r="WK25" i="2"/>
  <c r="WJ25" i="2"/>
  <c r="WI25" i="2"/>
  <c r="WH25" i="2"/>
  <c r="WG25" i="2"/>
  <c r="WF25" i="2"/>
  <c r="WE25" i="2"/>
  <c r="WD25" i="2"/>
  <c r="WC25" i="2"/>
  <c r="WB25" i="2"/>
  <c r="WA25" i="2"/>
  <c r="VZ25" i="2"/>
  <c r="VY25" i="2"/>
  <c r="VX25" i="2"/>
  <c r="VW25" i="2"/>
  <c r="VV25" i="2"/>
  <c r="VU25" i="2"/>
  <c r="VT25" i="2"/>
  <c r="VS25" i="2"/>
  <c r="VR25" i="2"/>
  <c r="VQ25" i="2"/>
  <c r="VP25" i="2"/>
  <c r="VO25" i="2"/>
  <c r="VN25" i="2"/>
  <c r="VM25" i="2"/>
  <c r="VL25" i="2"/>
  <c r="VK25" i="2"/>
  <c r="VJ25" i="2"/>
  <c r="VI25" i="2"/>
  <c r="VH25" i="2"/>
  <c r="VG25" i="2"/>
  <c r="VF25" i="2"/>
  <c r="VE25" i="2"/>
  <c r="VD25" i="2"/>
  <c r="VC25" i="2"/>
  <c r="VB25" i="2"/>
  <c r="VA25" i="2"/>
  <c r="UZ25" i="2"/>
  <c r="UY25" i="2"/>
  <c r="UX25" i="2"/>
  <c r="UW25" i="2"/>
  <c r="UV25" i="2"/>
  <c r="UU25" i="2"/>
  <c r="UT25" i="2"/>
  <c r="US25" i="2"/>
  <c r="UR25" i="2"/>
  <c r="UQ25" i="2"/>
  <c r="UP25" i="2"/>
  <c r="UO25" i="2"/>
  <c r="UN25" i="2"/>
  <c r="UM25" i="2"/>
  <c r="UL25" i="2"/>
  <c r="UK25" i="2"/>
  <c r="UJ25" i="2"/>
  <c r="UI25" i="2"/>
  <c r="UH25" i="2"/>
  <c r="UG25" i="2"/>
  <c r="UF25" i="2"/>
  <c r="UE25" i="2"/>
  <c r="UD25" i="2"/>
  <c r="UC25" i="2"/>
  <c r="UB25" i="2"/>
  <c r="UA25" i="2"/>
  <c r="TZ25" i="2"/>
  <c r="TY25" i="2"/>
  <c r="TX25" i="2"/>
  <c r="TW25" i="2"/>
  <c r="TV25" i="2"/>
  <c r="TU25" i="2"/>
  <c r="TT25" i="2"/>
  <c r="TS25" i="2"/>
  <c r="TR25" i="2"/>
  <c r="TQ25" i="2"/>
  <c r="TP25" i="2"/>
  <c r="TO25" i="2"/>
  <c r="TN25" i="2"/>
  <c r="TM25" i="2"/>
  <c r="TL25" i="2"/>
  <c r="TK25" i="2"/>
  <c r="TJ25" i="2"/>
  <c r="TI25" i="2"/>
  <c r="TH25" i="2"/>
  <c r="TG25" i="2"/>
  <c r="TF25" i="2"/>
  <c r="TE25" i="2"/>
  <c r="TD25" i="2"/>
  <c r="TC25" i="2"/>
  <c r="TB25" i="2"/>
  <c r="TA25" i="2"/>
  <c r="SZ25" i="2"/>
  <c r="SY25" i="2"/>
  <c r="SX25" i="2"/>
  <c r="SW25" i="2"/>
  <c r="SV25" i="2"/>
  <c r="SU25" i="2"/>
  <c r="ST25" i="2"/>
  <c r="SS25" i="2"/>
  <c r="SR25" i="2"/>
  <c r="SQ25" i="2"/>
  <c r="SP25" i="2"/>
  <c r="SO25" i="2"/>
  <c r="SN25" i="2"/>
  <c r="SM25" i="2"/>
  <c r="SL25" i="2"/>
  <c r="SK25" i="2"/>
  <c r="SJ25" i="2"/>
  <c r="SI25" i="2"/>
  <c r="SH25" i="2"/>
  <c r="SG25" i="2"/>
  <c r="SF25" i="2"/>
  <c r="SE25" i="2"/>
  <c r="SD25" i="2"/>
  <c r="SC25" i="2"/>
  <c r="SB25" i="2"/>
  <c r="SA25" i="2"/>
  <c r="RZ25" i="2"/>
  <c r="RY25" i="2"/>
  <c r="RX25" i="2"/>
  <c r="RW25" i="2"/>
  <c r="RV25" i="2"/>
  <c r="RU25" i="2"/>
  <c r="RT25" i="2"/>
  <c r="RS25" i="2"/>
  <c r="RR25" i="2"/>
  <c r="RQ25" i="2"/>
  <c r="RP25" i="2"/>
  <c r="RO25" i="2"/>
  <c r="RN25" i="2"/>
  <c r="RM25" i="2"/>
  <c r="RL25" i="2"/>
  <c r="RK25" i="2"/>
  <c r="RJ25" i="2"/>
  <c r="RI25" i="2"/>
  <c r="RH25" i="2"/>
  <c r="RG25" i="2"/>
  <c r="RF25" i="2"/>
  <c r="RE25" i="2"/>
  <c r="RD25" i="2"/>
  <c r="RC25" i="2"/>
  <c r="RB25" i="2"/>
  <c r="RA25" i="2"/>
  <c r="QZ25" i="2"/>
  <c r="QY25" i="2"/>
  <c r="QX25" i="2"/>
  <c r="QW25" i="2"/>
  <c r="QV25" i="2"/>
  <c r="QU25" i="2"/>
  <c r="QT25" i="2"/>
  <c r="QS25" i="2"/>
  <c r="QR25" i="2"/>
  <c r="QQ25" i="2"/>
  <c r="QP25" i="2"/>
  <c r="QO25" i="2"/>
  <c r="QN25" i="2"/>
  <c r="QM25" i="2"/>
  <c r="QL25" i="2"/>
  <c r="QK25" i="2"/>
  <c r="QJ25" i="2"/>
  <c r="QI25" i="2"/>
  <c r="QH25" i="2"/>
  <c r="QG25" i="2"/>
  <c r="QF25" i="2"/>
  <c r="QE25" i="2"/>
  <c r="QD25" i="2"/>
  <c r="QC25" i="2"/>
  <c r="QB25" i="2"/>
  <c r="QA25" i="2"/>
  <c r="PZ25" i="2"/>
  <c r="PY25" i="2"/>
  <c r="PX25" i="2"/>
  <c r="PW25" i="2"/>
  <c r="PV25" i="2"/>
  <c r="PU25" i="2"/>
  <c r="PT25" i="2"/>
  <c r="PS25" i="2"/>
  <c r="PR25" i="2"/>
  <c r="PQ25" i="2"/>
  <c r="PP25" i="2"/>
  <c r="PO25" i="2"/>
  <c r="PN25" i="2"/>
  <c r="PM25" i="2"/>
  <c r="PL25" i="2"/>
  <c r="PK25" i="2"/>
  <c r="PJ25" i="2"/>
  <c r="PI25" i="2"/>
  <c r="PH25" i="2"/>
  <c r="PG25" i="2"/>
  <c r="PF25" i="2"/>
  <c r="PE25" i="2"/>
  <c r="PD25" i="2"/>
  <c r="PC25" i="2"/>
  <c r="PB25" i="2"/>
  <c r="PA25" i="2"/>
  <c r="OZ25" i="2"/>
  <c r="OY25" i="2"/>
  <c r="OX25" i="2"/>
  <c r="OW25" i="2"/>
  <c r="OV25" i="2"/>
  <c r="OU25" i="2"/>
  <c r="OT25" i="2"/>
  <c r="OS25" i="2"/>
  <c r="OR25" i="2"/>
  <c r="OQ25" i="2"/>
  <c r="OP25" i="2"/>
  <c r="OO25" i="2"/>
  <c r="ON25" i="2"/>
  <c r="OM25" i="2"/>
  <c r="OL25" i="2"/>
  <c r="OK25" i="2"/>
  <c r="OJ25" i="2"/>
  <c r="OI25" i="2"/>
  <c r="OH25" i="2"/>
  <c r="OG25" i="2"/>
  <c r="OF25" i="2"/>
  <c r="OE25" i="2"/>
  <c r="OD25" i="2"/>
  <c r="OC25" i="2"/>
  <c r="OB25" i="2"/>
  <c r="OA25" i="2"/>
  <c r="NZ25" i="2"/>
  <c r="NY25" i="2"/>
  <c r="NX25" i="2"/>
  <c r="NW25" i="2"/>
  <c r="NV25" i="2"/>
  <c r="NU25" i="2"/>
  <c r="NT25" i="2"/>
  <c r="NS25" i="2"/>
  <c r="NR25" i="2"/>
  <c r="NQ25" i="2"/>
  <c r="NP25" i="2"/>
  <c r="NO25" i="2"/>
  <c r="NN25" i="2"/>
  <c r="NM25" i="2"/>
  <c r="NL25" i="2"/>
  <c r="NK25" i="2"/>
  <c r="NJ25" i="2"/>
  <c r="NI25" i="2"/>
  <c r="NH25" i="2"/>
  <c r="NG25" i="2"/>
  <c r="NF25" i="2"/>
  <c r="NE25" i="2"/>
  <c r="ND25" i="2"/>
  <c r="NC25" i="2"/>
  <c r="NB25" i="2"/>
  <c r="NA25" i="2"/>
  <c r="MZ25" i="2"/>
  <c r="MY25" i="2"/>
  <c r="MX25" i="2"/>
  <c r="MW25" i="2"/>
  <c r="MV25" i="2"/>
  <c r="MU25" i="2"/>
  <c r="MT25" i="2"/>
  <c r="MS25" i="2"/>
  <c r="MR25" i="2"/>
  <c r="MQ25" i="2"/>
  <c r="MP25" i="2"/>
  <c r="MO25" i="2"/>
  <c r="MN25" i="2"/>
  <c r="MM25" i="2"/>
  <c r="ML25" i="2"/>
  <c r="MK25" i="2"/>
  <c r="MJ25" i="2"/>
  <c r="MI25" i="2"/>
  <c r="MH25" i="2"/>
  <c r="MG25" i="2"/>
  <c r="MF25" i="2"/>
  <c r="ME25" i="2"/>
  <c r="MD25" i="2"/>
  <c r="MC25" i="2"/>
  <c r="MB25" i="2"/>
  <c r="MA25" i="2"/>
  <c r="LZ25" i="2"/>
  <c r="LY25" i="2"/>
  <c r="LX25" i="2"/>
  <c r="LW25" i="2"/>
  <c r="LV25" i="2"/>
  <c r="LU25" i="2"/>
  <c r="LT25" i="2"/>
  <c r="LS25" i="2"/>
  <c r="LR25" i="2"/>
  <c r="LQ25" i="2"/>
  <c r="LP25" i="2"/>
  <c r="LO25" i="2"/>
  <c r="LN25" i="2"/>
  <c r="LM25" i="2"/>
  <c r="LL25" i="2"/>
  <c r="LK25" i="2"/>
  <c r="LJ25" i="2"/>
  <c r="LI25" i="2"/>
  <c r="LH25" i="2"/>
  <c r="LG25" i="2"/>
  <c r="LF25" i="2"/>
  <c r="LE25" i="2"/>
  <c r="LD25" i="2"/>
  <c r="LC25" i="2"/>
  <c r="LB25" i="2"/>
  <c r="LA25" i="2"/>
  <c r="KZ25" i="2"/>
  <c r="KY25" i="2"/>
  <c r="KX25" i="2"/>
  <c r="KW25" i="2"/>
  <c r="KV25" i="2"/>
  <c r="KU25" i="2"/>
  <c r="KT25" i="2"/>
  <c r="KS25" i="2"/>
  <c r="KR25" i="2"/>
  <c r="KQ25" i="2"/>
  <c r="KP25" i="2"/>
  <c r="KO25" i="2"/>
  <c r="KN25" i="2"/>
  <c r="KM25" i="2"/>
  <c r="KL25" i="2"/>
  <c r="KK25" i="2"/>
  <c r="KJ25" i="2"/>
  <c r="KI25" i="2"/>
  <c r="KH25" i="2"/>
  <c r="KG25" i="2"/>
  <c r="KF25" i="2"/>
  <c r="KE25" i="2"/>
  <c r="KD25" i="2"/>
  <c r="KC25" i="2"/>
  <c r="KB25" i="2"/>
  <c r="KA25" i="2"/>
  <c r="JZ25" i="2"/>
  <c r="JY25" i="2"/>
  <c r="JX25" i="2"/>
  <c r="JW25" i="2"/>
  <c r="JV25" i="2"/>
  <c r="JU25" i="2"/>
  <c r="JT25" i="2"/>
  <c r="JS25" i="2"/>
  <c r="JR25" i="2"/>
  <c r="JQ25" i="2"/>
  <c r="JP25" i="2"/>
  <c r="JO25" i="2"/>
  <c r="JN25" i="2"/>
  <c r="JM25" i="2"/>
  <c r="JL25" i="2"/>
  <c r="JK25" i="2"/>
  <c r="JJ25" i="2"/>
  <c r="JI25" i="2"/>
  <c r="JH25" i="2"/>
  <c r="JG25" i="2"/>
  <c r="JF25" i="2"/>
  <c r="JE25" i="2"/>
  <c r="JD25" i="2"/>
  <c r="JC25" i="2"/>
  <c r="JB25" i="2"/>
  <c r="JA25" i="2"/>
  <c r="IZ25" i="2"/>
  <c r="IY25" i="2"/>
  <c r="IX25" i="2"/>
  <c r="IW25" i="2"/>
  <c r="IV25" i="2"/>
  <c r="IU25" i="2"/>
  <c r="IT25" i="2"/>
  <c r="IS25" i="2"/>
  <c r="IR25" i="2"/>
  <c r="IQ25" i="2"/>
  <c r="IP25" i="2"/>
  <c r="IO25" i="2"/>
  <c r="IN25" i="2"/>
  <c r="IM25" i="2"/>
  <c r="IL25" i="2"/>
  <c r="IK25" i="2"/>
  <c r="IJ25" i="2"/>
  <c r="II25" i="2"/>
  <c r="IH25" i="2"/>
  <c r="IG25" i="2"/>
  <c r="IF25" i="2"/>
  <c r="IE25" i="2"/>
  <c r="ID25" i="2"/>
  <c r="IC25" i="2"/>
  <c r="IB25" i="2"/>
  <c r="IA25" i="2"/>
  <c r="HZ25" i="2"/>
  <c r="HY25" i="2"/>
  <c r="HX25" i="2"/>
  <c r="HW25" i="2"/>
  <c r="HV25" i="2"/>
  <c r="HU25" i="2"/>
  <c r="HT25" i="2"/>
  <c r="HS25" i="2"/>
  <c r="HR25" i="2"/>
  <c r="HQ25" i="2"/>
  <c r="HP25" i="2"/>
  <c r="HO25" i="2"/>
  <c r="HN25" i="2"/>
  <c r="HM25" i="2"/>
  <c r="HL25" i="2"/>
  <c r="HK25" i="2"/>
  <c r="HJ25" i="2"/>
  <c r="HI25" i="2"/>
  <c r="HH25" i="2"/>
  <c r="HG25" i="2"/>
  <c r="HF25" i="2"/>
  <c r="HE25" i="2"/>
  <c r="HD25" i="2"/>
  <c r="HC25" i="2"/>
  <c r="HB25" i="2"/>
  <c r="HA25" i="2"/>
  <c r="GZ25" i="2"/>
  <c r="GY25" i="2"/>
  <c r="GX25" i="2"/>
  <c r="GW25" i="2"/>
  <c r="GV25" i="2"/>
  <c r="GU25" i="2"/>
  <c r="GT25" i="2"/>
  <c r="GS25" i="2"/>
  <c r="GR25" i="2"/>
  <c r="GQ25" i="2"/>
  <c r="GP25" i="2"/>
  <c r="GO25" i="2"/>
  <c r="GN25" i="2"/>
  <c r="GM25" i="2"/>
  <c r="GL25" i="2"/>
  <c r="GK25" i="2"/>
  <c r="GJ25" i="2"/>
  <c r="GI25" i="2"/>
  <c r="GH25" i="2"/>
  <c r="GG25" i="2"/>
  <c r="GF25" i="2"/>
  <c r="GE25" i="2"/>
  <c r="GD25" i="2"/>
  <c r="GC25" i="2"/>
  <c r="GB25" i="2"/>
  <c r="GA25" i="2"/>
  <c r="FZ25" i="2"/>
  <c r="FY25" i="2"/>
  <c r="FX25" i="2"/>
  <c r="FW25" i="2"/>
  <c r="FV25" i="2"/>
  <c r="FU25" i="2"/>
  <c r="FT25" i="2"/>
  <c r="FS25" i="2"/>
  <c r="FR25" i="2"/>
  <c r="FQ25" i="2"/>
  <c r="FP25" i="2"/>
  <c r="FO25" i="2"/>
  <c r="FN25" i="2"/>
  <c r="FM25" i="2"/>
  <c r="FL25" i="2"/>
  <c r="FK25" i="2"/>
  <c r="FJ25" i="2"/>
  <c r="FI25" i="2"/>
  <c r="FH25" i="2"/>
  <c r="FG25" i="2"/>
  <c r="FF25" i="2"/>
  <c r="FE25" i="2"/>
  <c r="FD25" i="2"/>
  <c r="FC25" i="2"/>
  <c r="FB25" i="2"/>
  <c r="FA25" i="2"/>
  <c r="EZ25" i="2"/>
  <c r="EY25" i="2"/>
  <c r="EX25" i="2"/>
  <c r="EW25" i="2"/>
  <c r="EV25" i="2"/>
  <c r="EU25" i="2"/>
  <c r="ET25" i="2"/>
  <c r="ES25" i="2"/>
  <c r="ER25" i="2"/>
  <c r="EQ25" i="2"/>
  <c r="EP25" i="2"/>
  <c r="EO25" i="2"/>
  <c r="EN25" i="2"/>
  <c r="EM25" i="2"/>
  <c r="EL25" i="2"/>
  <c r="EK25" i="2"/>
  <c r="EJ25" i="2"/>
  <c r="EI25" i="2"/>
  <c r="EH25" i="2"/>
  <c r="EG25" i="2"/>
  <c r="EF25" i="2"/>
  <c r="EE25" i="2"/>
  <c r="ED25" i="2"/>
  <c r="EC25" i="2"/>
  <c r="EB25" i="2"/>
  <c r="EA25" i="2"/>
  <c r="DZ25" i="2"/>
  <c r="DY25" i="2"/>
  <c r="DX25" i="2"/>
  <c r="DW25" i="2"/>
  <c r="DV25" i="2"/>
  <c r="DU25" i="2"/>
  <c r="DT25" i="2"/>
  <c r="DS25" i="2"/>
  <c r="DR25" i="2"/>
  <c r="DQ25" i="2"/>
  <c r="DP25" i="2"/>
  <c r="DO25" i="2"/>
  <c r="DN25" i="2"/>
  <c r="DM25" i="2"/>
  <c r="DL25" i="2"/>
  <c r="DK25" i="2"/>
  <c r="DJ25" i="2"/>
  <c r="DI25" i="2"/>
  <c r="DH25" i="2"/>
  <c r="DG25" i="2"/>
  <c r="DF25" i="2"/>
  <c r="DE25" i="2"/>
  <c r="DD25" i="2"/>
  <c r="DC25" i="2"/>
  <c r="DB25" i="2"/>
  <c r="DA25" i="2"/>
  <c r="CZ25" i="2"/>
  <c r="CY25" i="2"/>
  <c r="CX25" i="2"/>
  <c r="CW25" i="2"/>
  <c r="E25" i="2"/>
  <c r="D25" i="2"/>
  <c r="E20" i="2"/>
  <c r="D20" i="2"/>
  <c r="J6" i="2"/>
  <c r="K6" i="2"/>
  <c r="L6" i="2"/>
  <c r="M6" i="2"/>
  <c r="N6" i="2"/>
  <c r="O6" i="2"/>
  <c r="P6" i="2"/>
  <c r="Q6" i="2"/>
  <c r="R6" i="2"/>
  <c r="S6" i="2"/>
  <c r="T6" i="2"/>
  <c r="U6" i="2"/>
  <c r="V6" i="2"/>
  <c r="W6" i="2"/>
  <c r="X6" i="2"/>
  <c r="Y6" i="2"/>
  <c r="Z6" i="2"/>
  <c r="AA6" i="2"/>
  <c r="AB6" i="2"/>
  <c r="AC6" i="2"/>
  <c r="AD6" i="2"/>
  <c r="AE6" i="2"/>
  <c r="AF6" i="2"/>
  <c r="AG6" i="2"/>
  <c r="AH6" i="2"/>
  <c r="AI6" i="2"/>
  <c r="AJ6" i="2"/>
  <c r="AK6" i="2"/>
  <c r="AL6" i="2"/>
  <c r="AM6" i="2"/>
  <c r="AN6" i="2"/>
  <c r="AO6" i="2"/>
  <c r="AP6" i="2"/>
  <c r="AQ6" i="2"/>
  <c r="AR6" i="2"/>
  <c r="AS6" i="2"/>
  <c r="AT6" i="2"/>
  <c r="AU6" i="2"/>
  <c r="AV6" i="2"/>
  <c r="AW6" i="2"/>
  <c r="AX6" i="2"/>
  <c r="AY6" i="2"/>
  <c r="AZ6" i="2"/>
  <c r="BA6" i="2"/>
  <c r="BB6" i="2"/>
  <c r="BC6" i="2"/>
  <c r="BD6" i="2"/>
  <c r="BE6" i="2"/>
  <c r="BF6" i="2"/>
  <c r="BG6" i="2"/>
  <c r="BH6" i="2"/>
  <c r="BI6" i="2"/>
  <c r="BJ6" i="2"/>
  <c r="BK6" i="2"/>
  <c r="BL6" i="2"/>
  <c r="BM6" i="2"/>
  <c r="BN6" i="2"/>
  <c r="BO6" i="2"/>
  <c r="BP6" i="2"/>
  <c r="BQ6" i="2"/>
  <c r="BR6" i="2"/>
  <c r="BS6" i="2"/>
  <c r="BT6" i="2"/>
  <c r="BU6" i="2"/>
  <c r="BV6" i="2"/>
  <c r="BW6" i="2"/>
  <c r="BX6" i="2"/>
  <c r="BY6" i="2"/>
  <c r="BZ6" i="2"/>
  <c r="CA6" i="2"/>
  <c r="CB6" i="2"/>
  <c r="CC6" i="2"/>
  <c r="CD6" i="2"/>
  <c r="CE6" i="2"/>
  <c r="CF6" i="2"/>
  <c r="CG6" i="2"/>
  <c r="CH6" i="2"/>
  <c r="CI6" i="2"/>
  <c r="CJ6" i="2"/>
  <c r="CK6" i="2"/>
  <c r="CL6" i="2"/>
  <c r="CM6" i="2"/>
  <c r="CN6" i="2"/>
  <c r="CO6" i="2"/>
  <c r="CP6" i="2"/>
  <c r="CQ6" i="2"/>
  <c r="CR6" i="2"/>
  <c r="CS6" i="2"/>
  <c r="CT6" i="2"/>
  <c r="CU6" i="2"/>
  <c r="CV6" i="2"/>
  <c r="CW6" i="2"/>
  <c r="CX6" i="2"/>
  <c r="CY6" i="2"/>
  <c r="CZ6" i="2"/>
  <c r="DA6" i="2"/>
  <c r="J13" i="2"/>
  <c r="K13" i="2"/>
  <c r="L13" i="2"/>
  <c r="M13" i="2"/>
  <c r="N13" i="2"/>
  <c r="O13" i="2"/>
  <c r="P13" i="2"/>
  <c r="Q13" i="2"/>
  <c r="R13" i="2"/>
  <c r="S13" i="2"/>
  <c r="T13" i="2"/>
  <c r="U13" i="2"/>
  <c r="V13" i="2"/>
  <c r="W13" i="2"/>
  <c r="X13" i="2"/>
  <c r="Y13" i="2"/>
  <c r="Z13" i="2"/>
  <c r="AA13" i="2"/>
  <c r="AB13" i="2"/>
  <c r="AC13" i="2"/>
  <c r="AD13" i="2"/>
  <c r="AE13" i="2"/>
  <c r="AF13" i="2"/>
  <c r="AG13" i="2"/>
  <c r="AH13" i="2"/>
  <c r="AI13" i="2"/>
  <c r="AJ13" i="2"/>
  <c r="AK13" i="2"/>
  <c r="AL13" i="2"/>
  <c r="AM13" i="2"/>
  <c r="AN13" i="2"/>
  <c r="AO13" i="2"/>
  <c r="AP13" i="2"/>
  <c r="AQ13" i="2"/>
  <c r="AR13" i="2"/>
  <c r="AS13" i="2"/>
  <c r="AT13" i="2"/>
  <c r="AU13" i="2"/>
  <c r="AV13" i="2"/>
  <c r="AW13" i="2"/>
  <c r="AX13" i="2"/>
  <c r="AY13" i="2"/>
  <c r="AZ13" i="2"/>
  <c r="BA13" i="2"/>
  <c r="BB13" i="2"/>
  <c r="BC13" i="2"/>
  <c r="BD13" i="2"/>
  <c r="BE13" i="2"/>
  <c r="BF13" i="2"/>
  <c r="BG13" i="2"/>
  <c r="BH13" i="2"/>
  <c r="BI13" i="2"/>
  <c r="BJ13" i="2"/>
  <c r="BK13" i="2"/>
  <c r="BL13" i="2"/>
  <c r="BM13" i="2"/>
  <c r="BN13" i="2"/>
  <c r="BO13" i="2"/>
  <c r="BP13" i="2"/>
  <c r="BQ13" i="2"/>
  <c r="BR13" i="2"/>
  <c r="BS13" i="2"/>
  <c r="BT13" i="2"/>
  <c r="BU13" i="2"/>
  <c r="BV13" i="2"/>
  <c r="BW13" i="2"/>
  <c r="BX13" i="2"/>
  <c r="BY13" i="2"/>
  <c r="BZ13" i="2"/>
  <c r="CA13" i="2"/>
  <c r="CB13" i="2"/>
  <c r="CC13" i="2"/>
  <c r="CD13" i="2"/>
  <c r="CE13" i="2"/>
  <c r="CF13" i="2"/>
  <c r="CG13" i="2"/>
  <c r="CH13" i="2"/>
  <c r="CI13" i="2"/>
  <c r="CJ13" i="2"/>
  <c r="CK13" i="2"/>
  <c r="CL13" i="2"/>
  <c r="CM13" i="2"/>
  <c r="CN13" i="2"/>
  <c r="CO13" i="2"/>
  <c r="CP13" i="2"/>
  <c r="CQ13" i="2"/>
  <c r="CR13" i="2"/>
  <c r="CS13" i="2"/>
  <c r="CT13" i="2"/>
  <c r="CU13" i="2"/>
  <c r="CV13" i="2"/>
  <c r="CW13" i="2"/>
  <c r="CX13" i="2"/>
  <c r="CY13" i="2"/>
  <c r="CZ13" i="2"/>
  <c r="DA13" i="2"/>
  <c r="J3" i="2"/>
  <c r="K3" i="2"/>
  <c r="L3" i="2"/>
  <c r="M3" i="2"/>
  <c r="N3" i="2"/>
  <c r="O3" i="2"/>
  <c r="P3" i="2"/>
  <c r="Q3" i="2"/>
  <c r="R3" i="2"/>
  <c r="S3" i="2"/>
  <c r="T3" i="2"/>
  <c r="U3" i="2"/>
  <c r="V3" i="2"/>
  <c r="W3" i="2"/>
  <c r="X3" i="2"/>
  <c r="Y3" i="2"/>
  <c r="Z3" i="2"/>
  <c r="AA3" i="2"/>
  <c r="AB3" i="2"/>
  <c r="AC3" i="2"/>
  <c r="AD3" i="2"/>
  <c r="AE3" i="2"/>
  <c r="AF3" i="2"/>
  <c r="AG3" i="2"/>
  <c r="AH3" i="2"/>
  <c r="AI3" i="2"/>
  <c r="AJ3" i="2"/>
  <c r="AK3" i="2"/>
  <c r="AL3" i="2"/>
  <c r="AM3" i="2"/>
  <c r="AN3" i="2"/>
  <c r="AO3" i="2"/>
  <c r="AP3" i="2"/>
  <c r="AQ3" i="2"/>
  <c r="AR3" i="2"/>
  <c r="AS3" i="2"/>
  <c r="AT3" i="2"/>
  <c r="AU3" i="2"/>
  <c r="AV3" i="2"/>
  <c r="AW3" i="2"/>
  <c r="AX3" i="2"/>
  <c r="AY3" i="2"/>
  <c r="AZ3" i="2"/>
  <c r="BA3" i="2"/>
  <c r="BB3" i="2"/>
  <c r="BC3" i="2"/>
  <c r="BD3" i="2"/>
  <c r="BE3" i="2"/>
  <c r="BF3" i="2"/>
  <c r="BG3" i="2"/>
  <c r="BH3" i="2"/>
  <c r="BI3" i="2"/>
  <c r="BJ3" i="2"/>
  <c r="BK3" i="2"/>
  <c r="BL3" i="2"/>
  <c r="BM3" i="2"/>
  <c r="BN3" i="2"/>
  <c r="BO3" i="2"/>
  <c r="BP3" i="2"/>
  <c r="BQ3" i="2"/>
  <c r="BR3" i="2"/>
  <c r="BS3" i="2"/>
  <c r="BT3" i="2"/>
  <c r="BU3" i="2"/>
  <c r="BV3" i="2"/>
  <c r="BW3" i="2"/>
  <c r="BX3" i="2"/>
  <c r="BY3" i="2"/>
  <c r="BZ3" i="2"/>
  <c r="CA3" i="2"/>
  <c r="CB3" i="2"/>
  <c r="CC3" i="2"/>
  <c r="CD3" i="2"/>
  <c r="CE3" i="2"/>
  <c r="CF3" i="2"/>
  <c r="CG3" i="2"/>
  <c r="CH3" i="2"/>
  <c r="CI3" i="2"/>
  <c r="CJ3" i="2"/>
  <c r="CK3" i="2"/>
  <c r="CL3" i="2"/>
  <c r="CM3" i="2"/>
  <c r="CN3" i="2"/>
  <c r="CO3" i="2"/>
  <c r="CP3" i="2"/>
  <c r="CQ3" i="2"/>
  <c r="CR3" i="2"/>
  <c r="CS3" i="2"/>
  <c r="CT3" i="2"/>
  <c r="CU3" i="2"/>
  <c r="CV3" i="2"/>
  <c r="CW3" i="2"/>
  <c r="CX3" i="2"/>
  <c r="CY3" i="2"/>
  <c r="CZ3" i="2"/>
  <c r="DA3" i="2"/>
  <c r="DB3" i="2"/>
  <c r="G17" i="1"/>
  <c r="F13" i="2" l="1"/>
  <c r="F6" i="2"/>
  <c r="H3" i="2"/>
  <c r="I30" i="2"/>
  <c r="H13" i="2"/>
  <c r="D27" i="2"/>
  <c r="E27" i="2" s="1"/>
  <c r="G13" i="2"/>
  <c r="I20" i="2"/>
  <c r="D29" i="2"/>
  <c r="H30" i="2"/>
  <c r="G3" i="2"/>
  <c r="G6" i="2"/>
  <c r="G30" i="2"/>
  <c r="H6" i="2"/>
  <c r="D28" i="2"/>
  <c r="E28" i="2"/>
  <c r="D18" i="2"/>
  <c r="E18" i="2" s="1"/>
  <c r="F3" i="2"/>
  <c r="F30" i="2"/>
  <c r="E29" i="2"/>
  <c r="I25" i="2"/>
  <c r="G25" i="2"/>
  <c r="D26" i="2"/>
  <c r="E26" i="2" s="1"/>
  <c r="H25" i="2"/>
  <c r="F25" i="2"/>
  <c r="D23" i="2"/>
  <c r="E23" i="2" s="1"/>
  <c r="D24" i="2"/>
  <c r="E24" i="2" s="1"/>
  <c r="D22" i="2"/>
  <c r="E22" i="2" s="1"/>
  <c r="H20" i="2"/>
  <c r="G20" i="2"/>
  <c r="D21" i="2"/>
  <c r="E21" i="2" s="1"/>
  <c r="F20" i="2"/>
  <c r="D3" i="2" l="1"/>
  <c r="E3" i="2"/>
  <c r="DC3" i="2"/>
  <c r="DD3" i="2"/>
  <c r="DE3" i="2"/>
  <c r="DF3" i="2"/>
  <c r="DG3" i="2"/>
  <c r="DH3" i="2"/>
  <c r="DI3" i="2"/>
  <c r="DJ3" i="2"/>
  <c r="DK3" i="2"/>
  <c r="DL3" i="2"/>
  <c r="DM3" i="2"/>
  <c r="DN3" i="2"/>
  <c r="DO3" i="2"/>
  <c r="DP3" i="2"/>
  <c r="DQ3" i="2"/>
  <c r="DR3" i="2"/>
  <c r="DS3" i="2"/>
  <c r="DT3" i="2"/>
  <c r="DU3" i="2"/>
  <c r="DV3" i="2"/>
  <c r="DW3" i="2"/>
  <c r="DX3" i="2"/>
  <c r="DY3" i="2"/>
  <c r="DZ3" i="2"/>
  <c r="EA3" i="2"/>
  <c r="EB3" i="2"/>
  <c r="EC3" i="2"/>
  <c r="ED3" i="2"/>
  <c r="EE3" i="2"/>
  <c r="EF3" i="2"/>
  <c r="EG3" i="2"/>
  <c r="EH3" i="2"/>
  <c r="EI3" i="2"/>
  <c r="EJ3" i="2"/>
  <c r="EK3" i="2"/>
  <c r="EL3" i="2"/>
  <c r="EM3" i="2"/>
  <c r="EN3" i="2"/>
  <c r="EO3" i="2"/>
  <c r="EP3" i="2"/>
  <c r="EQ3" i="2"/>
  <c r="ER3" i="2"/>
  <c r="ES3" i="2"/>
  <c r="ET3" i="2"/>
  <c r="EU3" i="2"/>
  <c r="EV3" i="2"/>
  <c r="EW3" i="2"/>
  <c r="EX3" i="2"/>
  <c r="EY3" i="2"/>
  <c r="EZ3" i="2"/>
  <c r="FA3" i="2"/>
  <c r="FB3" i="2"/>
  <c r="FC3" i="2"/>
  <c r="FD3" i="2"/>
  <c r="FE3" i="2"/>
  <c r="FF3" i="2"/>
  <c r="FG3" i="2"/>
  <c r="FH3" i="2"/>
  <c r="FI3" i="2"/>
  <c r="FJ3" i="2"/>
  <c r="FK3" i="2"/>
  <c r="FL3" i="2"/>
  <c r="FM3" i="2"/>
  <c r="FN3" i="2"/>
  <c r="FO3" i="2"/>
  <c r="FP3" i="2"/>
  <c r="FQ3" i="2"/>
  <c r="FR3" i="2"/>
  <c r="FS3" i="2"/>
  <c r="FT3" i="2"/>
  <c r="FU3" i="2"/>
  <c r="FV3" i="2"/>
  <c r="FW3" i="2"/>
  <c r="FX3" i="2"/>
  <c r="FY3" i="2"/>
  <c r="FZ3" i="2"/>
  <c r="GA3" i="2"/>
  <c r="GB3" i="2"/>
  <c r="GC3" i="2"/>
  <c r="GD3" i="2"/>
  <c r="GE3" i="2"/>
  <c r="GF3" i="2"/>
  <c r="GG3" i="2"/>
  <c r="GH3" i="2"/>
  <c r="GI3" i="2"/>
  <c r="GJ3" i="2"/>
  <c r="GK3" i="2"/>
  <c r="GL3" i="2"/>
  <c r="GM3" i="2"/>
  <c r="GN3" i="2"/>
  <c r="GO3" i="2"/>
  <c r="GP3" i="2"/>
  <c r="GQ3" i="2"/>
  <c r="GR3" i="2"/>
  <c r="GS3" i="2"/>
  <c r="GT3" i="2"/>
  <c r="GU3" i="2"/>
  <c r="GV3" i="2"/>
  <c r="GW3" i="2"/>
  <c r="GX3" i="2"/>
  <c r="GY3" i="2"/>
  <c r="GZ3" i="2"/>
  <c r="HA3" i="2"/>
  <c r="HB3" i="2"/>
  <c r="HC3" i="2"/>
  <c r="HD3" i="2"/>
  <c r="HE3" i="2"/>
  <c r="HF3" i="2"/>
  <c r="HG3" i="2"/>
  <c r="HH3" i="2"/>
  <c r="HI3" i="2"/>
  <c r="HJ3" i="2"/>
  <c r="HK3" i="2"/>
  <c r="HL3" i="2"/>
  <c r="HM3" i="2"/>
  <c r="HN3" i="2"/>
  <c r="HO3" i="2"/>
  <c r="HP3" i="2"/>
  <c r="HQ3" i="2"/>
  <c r="HR3" i="2"/>
  <c r="HS3" i="2"/>
  <c r="HT3" i="2"/>
  <c r="HU3" i="2"/>
  <c r="HV3" i="2"/>
  <c r="HW3" i="2"/>
  <c r="HX3" i="2"/>
  <c r="HY3" i="2"/>
  <c r="HZ3" i="2"/>
  <c r="IA3" i="2"/>
  <c r="IB3" i="2"/>
  <c r="IC3" i="2"/>
  <c r="ID3" i="2"/>
  <c r="IE3" i="2"/>
  <c r="IF3" i="2"/>
  <c r="IG3" i="2"/>
  <c r="IH3" i="2"/>
  <c r="II3" i="2"/>
  <c r="IJ3" i="2"/>
  <c r="IK3" i="2"/>
  <c r="IL3" i="2"/>
  <c r="IM3" i="2"/>
  <c r="IN3" i="2"/>
  <c r="IO3" i="2"/>
  <c r="IP3" i="2"/>
  <c r="IQ3" i="2"/>
  <c r="IR3" i="2"/>
  <c r="IS3" i="2"/>
  <c r="IT3" i="2"/>
  <c r="IU3" i="2"/>
  <c r="IV3" i="2"/>
  <c r="IW3" i="2"/>
  <c r="IX3" i="2"/>
  <c r="IY3" i="2"/>
  <c r="IZ3" i="2"/>
  <c r="JA3" i="2"/>
  <c r="JB3" i="2"/>
  <c r="JC3" i="2"/>
  <c r="JD3" i="2"/>
  <c r="JE3" i="2"/>
  <c r="JF3" i="2"/>
  <c r="JG3" i="2"/>
  <c r="JH3" i="2"/>
  <c r="JI3" i="2"/>
  <c r="JJ3" i="2"/>
  <c r="JK3" i="2"/>
  <c r="JL3" i="2"/>
  <c r="JM3" i="2"/>
  <c r="JN3" i="2"/>
  <c r="JO3" i="2"/>
  <c r="JP3" i="2"/>
  <c r="JQ3" i="2"/>
  <c r="JR3" i="2"/>
  <c r="JS3" i="2"/>
  <c r="JT3" i="2"/>
  <c r="JU3" i="2"/>
  <c r="JV3" i="2"/>
  <c r="JW3" i="2"/>
  <c r="JX3" i="2"/>
  <c r="JY3" i="2"/>
  <c r="JZ3" i="2"/>
  <c r="KA3" i="2"/>
  <c r="KB3" i="2"/>
  <c r="KC3" i="2"/>
  <c r="KD3" i="2"/>
  <c r="KE3" i="2"/>
  <c r="KF3" i="2"/>
  <c r="KG3" i="2"/>
  <c r="KH3" i="2"/>
  <c r="KI3" i="2"/>
  <c r="KJ3" i="2"/>
  <c r="KK3" i="2"/>
  <c r="KL3" i="2"/>
  <c r="KM3" i="2"/>
  <c r="KN3" i="2"/>
  <c r="KO3" i="2"/>
  <c r="KP3" i="2"/>
  <c r="KQ3" i="2"/>
  <c r="KR3" i="2"/>
  <c r="KS3" i="2"/>
  <c r="KT3" i="2"/>
  <c r="KU3" i="2"/>
  <c r="KV3" i="2"/>
  <c r="KW3" i="2"/>
  <c r="KX3" i="2"/>
  <c r="KY3" i="2"/>
  <c r="KZ3" i="2"/>
  <c r="LA3" i="2"/>
  <c r="LB3" i="2"/>
  <c r="LC3" i="2"/>
  <c r="LD3" i="2"/>
  <c r="LE3" i="2"/>
  <c r="LF3" i="2"/>
  <c r="LG3" i="2"/>
  <c r="LH3" i="2"/>
  <c r="LI3" i="2"/>
  <c r="LJ3" i="2"/>
  <c r="LK3" i="2"/>
  <c r="LL3" i="2"/>
  <c r="LM3" i="2"/>
  <c r="LN3" i="2"/>
  <c r="LO3" i="2"/>
  <c r="LP3" i="2"/>
  <c r="LQ3" i="2"/>
  <c r="LR3" i="2"/>
  <c r="LS3" i="2"/>
  <c r="LT3" i="2"/>
  <c r="LU3" i="2"/>
  <c r="LV3" i="2"/>
  <c r="LW3" i="2"/>
  <c r="LX3" i="2"/>
  <c r="LY3" i="2"/>
  <c r="LZ3" i="2"/>
  <c r="MA3" i="2"/>
  <c r="MB3" i="2"/>
  <c r="MC3" i="2"/>
  <c r="MD3" i="2"/>
  <c r="ME3" i="2"/>
  <c r="MF3" i="2"/>
  <c r="MG3" i="2"/>
  <c r="MH3" i="2"/>
  <c r="MI3" i="2"/>
  <c r="MJ3" i="2"/>
  <c r="MK3" i="2"/>
  <c r="ML3" i="2"/>
  <c r="MM3" i="2"/>
  <c r="MN3" i="2"/>
  <c r="MO3" i="2"/>
  <c r="MP3" i="2"/>
  <c r="MQ3" i="2"/>
  <c r="MR3" i="2"/>
  <c r="MS3" i="2"/>
  <c r="MT3" i="2"/>
  <c r="MU3" i="2"/>
  <c r="MV3" i="2"/>
  <c r="MW3" i="2"/>
  <c r="MX3" i="2"/>
  <c r="MY3" i="2"/>
  <c r="MZ3" i="2"/>
  <c r="NA3" i="2"/>
  <c r="NB3" i="2"/>
  <c r="NC3" i="2"/>
  <c r="ND3" i="2"/>
  <c r="NE3" i="2"/>
  <c r="NF3" i="2"/>
  <c r="NG3" i="2"/>
  <c r="NH3" i="2"/>
  <c r="NI3" i="2"/>
  <c r="NJ3" i="2"/>
  <c r="NK3" i="2"/>
  <c r="NL3" i="2"/>
  <c r="NM3" i="2"/>
  <c r="NN3" i="2"/>
  <c r="NO3" i="2"/>
  <c r="NP3" i="2"/>
  <c r="NQ3" i="2"/>
  <c r="NR3" i="2"/>
  <c r="NS3" i="2"/>
  <c r="NT3" i="2"/>
  <c r="NU3" i="2"/>
  <c r="NV3" i="2"/>
  <c r="NW3" i="2"/>
  <c r="NX3" i="2"/>
  <c r="NY3" i="2"/>
  <c r="NZ3" i="2"/>
  <c r="OA3" i="2"/>
  <c r="OB3" i="2"/>
  <c r="OC3" i="2"/>
  <c r="OD3" i="2"/>
  <c r="OE3" i="2"/>
  <c r="OF3" i="2"/>
  <c r="OG3" i="2"/>
  <c r="OH3" i="2"/>
  <c r="OI3" i="2"/>
  <c r="OJ3" i="2"/>
  <c r="OK3" i="2"/>
  <c r="OL3" i="2"/>
  <c r="OM3" i="2"/>
  <c r="ON3" i="2"/>
  <c r="OO3" i="2"/>
  <c r="OP3" i="2"/>
  <c r="OQ3" i="2"/>
  <c r="OR3" i="2"/>
  <c r="OS3" i="2"/>
  <c r="OT3" i="2"/>
  <c r="OU3" i="2"/>
  <c r="OV3" i="2"/>
  <c r="OW3" i="2"/>
  <c r="OX3" i="2"/>
  <c r="OY3" i="2"/>
  <c r="OZ3" i="2"/>
  <c r="PA3" i="2"/>
  <c r="PB3" i="2"/>
  <c r="PC3" i="2"/>
  <c r="PD3" i="2"/>
  <c r="PE3" i="2"/>
  <c r="PF3" i="2"/>
  <c r="PG3" i="2"/>
  <c r="PH3" i="2"/>
  <c r="PI3" i="2"/>
  <c r="PJ3" i="2"/>
  <c r="PK3" i="2"/>
  <c r="PL3" i="2"/>
  <c r="PM3" i="2"/>
  <c r="PN3" i="2"/>
  <c r="PO3" i="2"/>
  <c r="PP3" i="2"/>
  <c r="PQ3" i="2"/>
  <c r="PR3" i="2"/>
  <c r="PS3" i="2"/>
  <c r="PT3" i="2"/>
  <c r="PU3" i="2"/>
  <c r="PV3" i="2"/>
  <c r="PW3" i="2"/>
  <c r="PX3" i="2"/>
  <c r="PY3" i="2"/>
  <c r="PZ3" i="2"/>
  <c r="QA3" i="2"/>
  <c r="QB3" i="2"/>
  <c r="QC3" i="2"/>
  <c r="QD3" i="2"/>
  <c r="QE3" i="2"/>
  <c r="QF3" i="2"/>
  <c r="QG3" i="2"/>
  <c r="QH3" i="2"/>
  <c r="QI3" i="2"/>
  <c r="QJ3" i="2"/>
  <c r="QK3" i="2"/>
  <c r="QL3" i="2"/>
  <c r="QM3" i="2"/>
  <c r="QN3" i="2"/>
  <c r="QO3" i="2"/>
  <c r="QP3" i="2"/>
  <c r="QQ3" i="2"/>
  <c r="QR3" i="2"/>
  <c r="QS3" i="2"/>
  <c r="QT3" i="2"/>
  <c r="QU3" i="2"/>
  <c r="QV3" i="2"/>
  <c r="QW3" i="2"/>
  <c r="QX3" i="2"/>
  <c r="QY3" i="2"/>
  <c r="QZ3" i="2"/>
  <c r="RA3" i="2"/>
  <c r="RB3" i="2"/>
  <c r="RC3" i="2"/>
  <c r="RD3" i="2"/>
  <c r="RE3" i="2"/>
  <c r="RF3" i="2"/>
  <c r="RG3" i="2"/>
  <c r="RH3" i="2"/>
  <c r="RI3" i="2"/>
  <c r="RJ3" i="2"/>
  <c r="RK3" i="2"/>
  <c r="RL3" i="2"/>
  <c r="RM3" i="2"/>
  <c r="RN3" i="2"/>
  <c r="RO3" i="2"/>
  <c r="RP3" i="2"/>
  <c r="RQ3" i="2"/>
  <c r="RR3" i="2"/>
  <c r="RS3" i="2"/>
  <c r="RT3" i="2"/>
  <c r="RU3" i="2"/>
  <c r="RV3" i="2"/>
  <c r="RW3" i="2"/>
  <c r="RX3" i="2"/>
  <c r="RY3" i="2"/>
  <c r="RZ3" i="2"/>
  <c r="SA3" i="2"/>
  <c r="SB3" i="2"/>
  <c r="SC3" i="2"/>
  <c r="SD3" i="2"/>
  <c r="SE3" i="2"/>
  <c r="SF3" i="2"/>
  <c r="SG3" i="2"/>
  <c r="SH3" i="2"/>
  <c r="SI3" i="2"/>
  <c r="SJ3" i="2"/>
  <c r="SK3" i="2"/>
  <c r="SL3" i="2"/>
  <c r="SM3" i="2"/>
  <c r="SN3" i="2"/>
  <c r="SO3" i="2"/>
  <c r="SP3" i="2"/>
  <c r="SQ3" i="2"/>
  <c r="SR3" i="2"/>
  <c r="SS3" i="2"/>
  <c r="ST3" i="2"/>
  <c r="SU3" i="2"/>
  <c r="SV3" i="2"/>
  <c r="SW3" i="2"/>
  <c r="SX3" i="2"/>
  <c r="SY3" i="2"/>
  <c r="SZ3" i="2"/>
  <c r="TA3" i="2"/>
  <c r="TB3" i="2"/>
  <c r="TC3" i="2"/>
  <c r="TD3" i="2"/>
  <c r="TE3" i="2"/>
  <c r="TF3" i="2"/>
  <c r="TG3" i="2"/>
  <c r="TH3" i="2"/>
  <c r="TI3" i="2"/>
  <c r="TJ3" i="2"/>
  <c r="TK3" i="2"/>
  <c r="TL3" i="2"/>
  <c r="TM3" i="2"/>
  <c r="TN3" i="2"/>
  <c r="TO3" i="2"/>
  <c r="TP3" i="2"/>
  <c r="TQ3" i="2"/>
  <c r="TR3" i="2"/>
  <c r="TS3" i="2"/>
  <c r="TT3" i="2"/>
  <c r="TU3" i="2"/>
  <c r="TV3" i="2"/>
  <c r="TW3" i="2"/>
  <c r="TX3" i="2"/>
  <c r="TY3" i="2"/>
  <c r="TZ3" i="2"/>
  <c r="UA3" i="2"/>
  <c r="UB3" i="2"/>
  <c r="UC3" i="2"/>
  <c r="UD3" i="2"/>
  <c r="UE3" i="2"/>
  <c r="UF3" i="2"/>
  <c r="UG3" i="2"/>
  <c r="UH3" i="2"/>
  <c r="UI3" i="2"/>
  <c r="UJ3" i="2"/>
  <c r="UK3" i="2"/>
  <c r="UL3" i="2"/>
  <c r="UM3" i="2"/>
  <c r="UN3" i="2"/>
  <c r="UO3" i="2"/>
  <c r="UP3" i="2"/>
  <c r="UQ3" i="2"/>
  <c r="UR3" i="2"/>
  <c r="US3" i="2"/>
  <c r="UT3" i="2"/>
  <c r="UU3" i="2"/>
  <c r="UV3" i="2"/>
  <c r="UW3" i="2"/>
  <c r="UX3" i="2"/>
  <c r="UY3" i="2"/>
  <c r="UZ3" i="2"/>
  <c r="VA3" i="2"/>
  <c r="VB3" i="2"/>
  <c r="VC3" i="2"/>
  <c r="VD3" i="2"/>
  <c r="VE3" i="2"/>
  <c r="VF3" i="2"/>
  <c r="VG3" i="2"/>
  <c r="VH3" i="2"/>
  <c r="VI3" i="2"/>
  <c r="VJ3" i="2"/>
  <c r="VK3" i="2"/>
  <c r="VL3" i="2"/>
  <c r="VM3" i="2"/>
  <c r="VN3" i="2"/>
  <c r="VO3" i="2"/>
  <c r="VP3" i="2"/>
  <c r="VQ3" i="2"/>
  <c r="VR3" i="2"/>
  <c r="VS3" i="2"/>
  <c r="VT3" i="2"/>
  <c r="VU3" i="2"/>
  <c r="VV3" i="2"/>
  <c r="VW3" i="2"/>
  <c r="VX3" i="2"/>
  <c r="VY3" i="2"/>
  <c r="VZ3" i="2"/>
  <c r="WA3" i="2"/>
  <c r="WB3" i="2"/>
  <c r="WC3" i="2"/>
  <c r="WD3" i="2"/>
  <c r="WE3" i="2"/>
  <c r="WF3" i="2"/>
  <c r="WG3" i="2"/>
  <c r="WH3" i="2"/>
  <c r="WI3" i="2"/>
  <c r="WJ3" i="2"/>
  <c r="WK3" i="2"/>
  <c r="WL3" i="2"/>
  <c r="WM3" i="2"/>
  <c r="WN3" i="2"/>
  <c r="WO3" i="2"/>
  <c r="WP3" i="2"/>
  <c r="WQ3" i="2"/>
  <c r="WR3" i="2"/>
  <c r="WS3" i="2"/>
  <c r="WT3" i="2"/>
  <c r="WU3" i="2"/>
  <c r="WV3" i="2"/>
  <c r="WW3" i="2"/>
  <c r="WX3" i="2"/>
  <c r="WY3" i="2"/>
  <c r="WZ3" i="2"/>
  <c r="XA3" i="2"/>
  <c r="XB3" i="2"/>
  <c r="XC3" i="2"/>
  <c r="XD3" i="2"/>
  <c r="XE3" i="2"/>
  <c r="XF3" i="2"/>
  <c r="XG3" i="2"/>
  <c r="XH3" i="2"/>
  <c r="XI3" i="2"/>
  <c r="XJ3" i="2"/>
  <c r="XK3" i="2"/>
  <c r="XL3" i="2"/>
  <c r="XM3" i="2"/>
  <c r="XN3" i="2"/>
  <c r="XO3" i="2"/>
  <c r="XP3" i="2"/>
  <c r="XQ3" i="2"/>
  <c r="XR3" i="2"/>
  <c r="XS3" i="2"/>
  <c r="XT3" i="2"/>
  <c r="XU3" i="2"/>
  <c r="XV3" i="2"/>
  <c r="XW3" i="2"/>
  <c r="XX3" i="2"/>
  <c r="XY3" i="2"/>
  <c r="XZ3" i="2"/>
  <c r="YA3" i="2"/>
  <c r="YB3" i="2"/>
  <c r="YC3" i="2"/>
  <c r="YD3" i="2"/>
  <c r="YE3" i="2"/>
  <c r="YF3" i="2"/>
  <c r="YG3" i="2"/>
  <c r="YH3" i="2"/>
  <c r="YI3" i="2"/>
  <c r="YK3" i="2"/>
  <c r="YM3" i="2"/>
  <c r="YN3" i="2"/>
  <c r="YO3" i="2"/>
  <c r="YP3" i="2"/>
  <c r="YR3" i="2"/>
  <c r="YV3" i="2"/>
  <c r="YX3" i="2"/>
  <c r="YY3" i="2"/>
  <c r="YZ3" i="2"/>
  <c r="ZA3" i="2"/>
  <c r="ZC3" i="2"/>
  <c r="ZG3" i="2"/>
  <c r="ZI3" i="2"/>
  <c r="ZJ3" i="2"/>
  <c r="ZK3" i="2"/>
  <c r="ZL3" i="2"/>
  <c r="ZN3" i="2"/>
  <c r="ZR3" i="2"/>
  <c r="ZT3" i="2"/>
  <c r="ZU3" i="2"/>
  <c r="ZV3" i="2"/>
  <c r="ZW3" i="2"/>
  <c r="ZY3" i="2"/>
  <c r="AAC3" i="2"/>
  <c r="AAE3" i="2"/>
  <c r="AAF3" i="2"/>
  <c r="AAG3" i="2"/>
  <c r="AAH3" i="2"/>
  <c r="AAJ3" i="2"/>
  <c r="AAN3" i="2"/>
  <c r="AAP3" i="2"/>
  <c r="AAQ3" i="2"/>
  <c r="AAR3" i="2"/>
  <c r="AAS3" i="2"/>
  <c r="AAU3" i="2"/>
  <c r="AAY3" i="2"/>
  <c r="ABA3" i="2"/>
  <c r="ABB3" i="2"/>
  <c r="ABC3" i="2"/>
  <c r="ABD3" i="2"/>
  <c r="ABF3" i="2"/>
  <c r="ABJ3" i="2"/>
  <c r="ABL3" i="2"/>
  <c r="ABM3" i="2"/>
  <c r="ABN3" i="2"/>
  <c r="ABO3" i="2"/>
  <c r="D5" i="2"/>
  <c r="E5" i="2" s="1"/>
  <c r="D6" i="2"/>
  <c r="E6" i="2"/>
  <c r="DB6" i="2"/>
  <c r="DC6" i="2"/>
  <c r="DD6" i="2"/>
  <c r="DE6" i="2"/>
  <c r="DF6" i="2"/>
  <c r="DG6" i="2"/>
  <c r="DH6" i="2"/>
  <c r="DI6" i="2"/>
  <c r="DJ6" i="2"/>
  <c r="DK6" i="2"/>
  <c r="DL6" i="2"/>
  <c r="DM6" i="2"/>
  <c r="DN6" i="2"/>
  <c r="DO6" i="2"/>
  <c r="DP6" i="2"/>
  <c r="DQ6" i="2"/>
  <c r="DR6" i="2"/>
  <c r="DS6" i="2"/>
  <c r="DT6" i="2"/>
  <c r="DU6" i="2"/>
  <c r="DV6" i="2"/>
  <c r="DW6" i="2"/>
  <c r="DX6" i="2"/>
  <c r="DY6" i="2"/>
  <c r="DZ6" i="2"/>
  <c r="EA6" i="2"/>
  <c r="EB6" i="2"/>
  <c r="EC6" i="2"/>
  <c r="ED6" i="2"/>
  <c r="EE6" i="2"/>
  <c r="EF6" i="2"/>
  <c r="EG6" i="2"/>
  <c r="EH6" i="2"/>
  <c r="EI6" i="2"/>
  <c r="EJ6" i="2"/>
  <c r="EK6" i="2"/>
  <c r="EL6" i="2"/>
  <c r="EM6" i="2"/>
  <c r="EN6" i="2"/>
  <c r="EO6" i="2"/>
  <c r="EP6" i="2"/>
  <c r="EQ6" i="2"/>
  <c r="ER6" i="2"/>
  <c r="ES6" i="2"/>
  <c r="ET6" i="2"/>
  <c r="EU6" i="2"/>
  <c r="EV6" i="2"/>
  <c r="EW6" i="2"/>
  <c r="EX6" i="2"/>
  <c r="EY6" i="2"/>
  <c r="EZ6" i="2"/>
  <c r="FA6" i="2"/>
  <c r="FB6" i="2"/>
  <c r="FC6" i="2"/>
  <c r="FD6" i="2"/>
  <c r="FE6" i="2"/>
  <c r="FF6" i="2"/>
  <c r="FG6" i="2"/>
  <c r="FH6" i="2"/>
  <c r="FI6" i="2"/>
  <c r="FJ6" i="2"/>
  <c r="FK6" i="2"/>
  <c r="FL6" i="2"/>
  <c r="FM6" i="2"/>
  <c r="FN6" i="2"/>
  <c r="FO6" i="2"/>
  <c r="FP6" i="2"/>
  <c r="FQ6" i="2"/>
  <c r="FR6" i="2"/>
  <c r="FS6" i="2"/>
  <c r="FT6" i="2"/>
  <c r="FU6" i="2"/>
  <c r="FV6" i="2"/>
  <c r="FW6" i="2"/>
  <c r="FX6" i="2"/>
  <c r="FY6" i="2"/>
  <c r="FZ6" i="2"/>
  <c r="GA6" i="2"/>
  <c r="GB6" i="2"/>
  <c r="GC6" i="2"/>
  <c r="GD6" i="2"/>
  <c r="GE6" i="2"/>
  <c r="GF6" i="2"/>
  <c r="GG6" i="2"/>
  <c r="GH6" i="2"/>
  <c r="GI6" i="2"/>
  <c r="GJ6" i="2"/>
  <c r="GK6" i="2"/>
  <c r="GL6" i="2"/>
  <c r="GM6" i="2"/>
  <c r="GN6" i="2"/>
  <c r="GO6" i="2"/>
  <c r="GP6" i="2"/>
  <c r="GQ6" i="2"/>
  <c r="GR6" i="2"/>
  <c r="GS6" i="2"/>
  <c r="GT6" i="2"/>
  <c r="GU6" i="2"/>
  <c r="GV6" i="2"/>
  <c r="GW6" i="2"/>
  <c r="GX6" i="2"/>
  <c r="GY6" i="2"/>
  <c r="GZ6" i="2"/>
  <c r="HA6" i="2"/>
  <c r="HB6" i="2"/>
  <c r="HC6" i="2"/>
  <c r="HD6" i="2"/>
  <c r="HE6" i="2"/>
  <c r="HF6" i="2"/>
  <c r="HG6" i="2"/>
  <c r="HH6" i="2"/>
  <c r="HI6" i="2"/>
  <c r="HJ6" i="2"/>
  <c r="HK6" i="2"/>
  <c r="HL6" i="2"/>
  <c r="HM6" i="2"/>
  <c r="HN6" i="2"/>
  <c r="HO6" i="2"/>
  <c r="HP6" i="2"/>
  <c r="HQ6" i="2"/>
  <c r="HR6" i="2"/>
  <c r="HS6" i="2"/>
  <c r="HT6" i="2"/>
  <c r="HU6" i="2"/>
  <c r="HV6" i="2"/>
  <c r="HW6" i="2"/>
  <c r="HX6" i="2"/>
  <c r="HY6" i="2"/>
  <c r="HZ6" i="2"/>
  <c r="IA6" i="2"/>
  <c r="IB6" i="2"/>
  <c r="IC6" i="2"/>
  <c r="ID6" i="2"/>
  <c r="IE6" i="2"/>
  <c r="IF6" i="2"/>
  <c r="IG6" i="2"/>
  <c r="IH6" i="2"/>
  <c r="II6" i="2"/>
  <c r="IJ6" i="2"/>
  <c r="IK6" i="2"/>
  <c r="IL6" i="2"/>
  <c r="IM6" i="2"/>
  <c r="IN6" i="2"/>
  <c r="IO6" i="2"/>
  <c r="IP6" i="2"/>
  <c r="IQ6" i="2"/>
  <c r="IR6" i="2"/>
  <c r="IS6" i="2"/>
  <c r="IT6" i="2"/>
  <c r="IU6" i="2"/>
  <c r="IV6" i="2"/>
  <c r="IW6" i="2"/>
  <c r="IX6" i="2"/>
  <c r="IY6" i="2"/>
  <c r="IZ6" i="2"/>
  <c r="JA6" i="2"/>
  <c r="JB6" i="2"/>
  <c r="JC6" i="2"/>
  <c r="JD6" i="2"/>
  <c r="JE6" i="2"/>
  <c r="JF6" i="2"/>
  <c r="JG6" i="2"/>
  <c r="JH6" i="2"/>
  <c r="JI6" i="2"/>
  <c r="JJ6" i="2"/>
  <c r="JK6" i="2"/>
  <c r="JL6" i="2"/>
  <c r="JM6" i="2"/>
  <c r="JN6" i="2"/>
  <c r="JO6" i="2"/>
  <c r="JP6" i="2"/>
  <c r="JQ6" i="2"/>
  <c r="JR6" i="2"/>
  <c r="JS6" i="2"/>
  <c r="JT6" i="2"/>
  <c r="JU6" i="2"/>
  <c r="JV6" i="2"/>
  <c r="JW6" i="2"/>
  <c r="JX6" i="2"/>
  <c r="JY6" i="2"/>
  <c r="JZ6" i="2"/>
  <c r="KA6" i="2"/>
  <c r="KB6" i="2"/>
  <c r="KC6" i="2"/>
  <c r="KD6" i="2"/>
  <c r="KE6" i="2"/>
  <c r="KF6" i="2"/>
  <c r="KG6" i="2"/>
  <c r="KH6" i="2"/>
  <c r="KI6" i="2"/>
  <c r="KJ6" i="2"/>
  <c r="KK6" i="2"/>
  <c r="KL6" i="2"/>
  <c r="KM6" i="2"/>
  <c r="KN6" i="2"/>
  <c r="KO6" i="2"/>
  <c r="KP6" i="2"/>
  <c r="KQ6" i="2"/>
  <c r="KR6" i="2"/>
  <c r="KS6" i="2"/>
  <c r="KT6" i="2"/>
  <c r="KU6" i="2"/>
  <c r="KV6" i="2"/>
  <c r="KW6" i="2"/>
  <c r="KX6" i="2"/>
  <c r="KY6" i="2"/>
  <c r="KZ6" i="2"/>
  <c r="LA6" i="2"/>
  <c r="LB6" i="2"/>
  <c r="LC6" i="2"/>
  <c r="LD6" i="2"/>
  <c r="LE6" i="2"/>
  <c r="LF6" i="2"/>
  <c r="LG6" i="2"/>
  <c r="LH6" i="2"/>
  <c r="LI6" i="2"/>
  <c r="LJ6" i="2"/>
  <c r="LK6" i="2"/>
  <c r="LL6" i="2"/>
  <c r="LM6" i="2"/>
  <c r="LN6" i="2"/>
  <c r="LO6" i="2"/>
  <c r="LP6" i="2"/>
  <c r="LQ6" i="2"/>
  <c r="LR6" i="2"/>
  <c r="LS6" i="2"/>
  <c r="LT6" i="2"/>
  <c r="LU6" i="2"/>
  <c r="LV6" i="2"/>
  <c r="LW6" i="2"/>
  <c r="LX6" i="2"/>
  <c r="LY6" i="2"/>
  <c r="LZ6" i="2"/>
  <c r="MA6" i="2"/>
  <c r="MB6" i="2"/>
  <c r="MC6" i="2"/>
  <c r="MD6" i="2"/>
  <c r="ME6" i="2"/>
  <c r="MF6" i="2"/>
  <c r="MG6" i="2"/>
  <c r="MH6" i="2"/>
  <c r="MI6" i="2"/>
  <c r="MJ6" i="2"/>
  <c r="MK6" i="2"/>
  <c r="ML6" i="2"/>
  <c r="MM6" i="2"/>
  <c r="MN6" i="2"/>
  <c r="MO6" i="2"/>
  <c r="MP6" i="2"/>
  <c r="MQ6" i="2"/>
  <c r="MR6" i="2"/>
  <c r="MS6" i="2"/>
  <c r="MT6" i="2"/>
  <c r="MU6" i="2"/>
  <c r="MV6" i="2"/>
  <c r="MW6" i="2"/>
  <c r="MX6" i="2"/>
  <c r="MY6" i="2"/>
  <c r="MZ6" i="2"/>
  <c r="NA6" i="2"/>
  <c r="NB6" i="2"/>
  <c r="NC6" i="2"/>
  <c r="ND6" i="2"/>
  <c r="NE6" i="2"/>
  <c r="NF6" i="2"/>
  <c r="NG6" i="2"/>
  <c r="NH6" i="2"/>
  <c r="NI6" i="2"/>
  <c r="NJ6" i="2"/>
  <c r="NK6" i="2"/>
  <c r="NL6" i="2"/>
  <c r="NM6" i="2"/>
  <c r="NN6" i="2"/>
  <c r="NO6" i="2"/>
  <c r="NP6" i="2"/>
  <c r="NQ6" i="2"/>
  <c r="NR6" i="2"/>
  <c r="NS6" i="2"/>
  <c r="NT6" i="2"/>
  <c r="NU6" i="2"/>
  <c r="NV6" i="2"/>
  <c r="NW6" i="2"/>
  <c r="NX6" i="2"/>
  <c r="NY6" i="2"/>
  <c r="NZ6" i="2"/>
  <c r="OA6" i="2"/>
  <c r="OB6" i="2"/>
  <c r="OC6" i="2"/>
  <c r="OD6" i="2"/>
  <c r="OE6" i="2"/>
  <c r="OF6" i="2"/>
  <c r="OG6" i="2"/>
  <c r="OH6" i="2"/>
  <c r="OI6" i="2"/>
  <c r="OJ6" i="2"/>
  <c r="OK6" i="2"/>
  <c r="OL6" i="2"/>
  <c r="OM6" i="2"/>
  <c r="ON6" i="2"/>
  <c r="OO6" i="2"/>
  <c r="OP6" i="2"/>
  <c r="OQ6" i="2"/>
  <c r="OR6" i="2"/>
  <c r="OS6" i="2"/>
  <c r="OT6" i="2"/>
  <c r="OU6" i="2"/>
  <c r="OV6" i="2"/>
  <c r="OW6" i="2"/>
  <c r="OX6" i="2"/>
  <c r="OY6" i="2"/>
  <c r="OZ6" i="2"/>
  <c r="PA6" i="2"/>
  <c r="PB6" i="2"/>
  <c r="PC6" i="2"/>
  <c r="PD6" i="2"/>
  <c r="PE6" i="2"/>
  <c r="PF6" i="2"/>
  <c r="PG6" i="2"/>
  <c r="PH6" i="2"/>
  <c r="PI6" i="2"/>
  <c r="PJ6" i="2"/>
  <c r="PK6" i="2"/>
  <c r="PL6" i="2"/>
  <c r="PM6" i="2"/>
  <c r="PN6" i="2"/>
  <c r="PO6" i="2"/>
  <c r="PP6" i="2"/>
  <c r="PQ6" i="2"/>
  <c r="PR6" i="2"/>
  <c r="PS6" i="2"/>
  <c r="PT6" i="2"/>
  <c r="PU6" i="2"/>
  <c r="PV6" i="2"/>
  <c r="PW6" i="2"/>
  <c r="PX6" i="2"/>
  <c r="PY6" i="2"/>
  <c r="PZ6" i="2"/>
  <c r="QA6" i="2"/>
  <c r="QB6" i="2"/>
  <c r="QC6" i="2"/>
  <c r="QD6" i="2"/>
  <c r="QE6" i="2"/>
  <c r="QF6" i="2"/>
  <c r="QG6" i="2"/>
  <c r="QH6" i="2"/>
  <c r="QI6" i="2"/>
  <c r="QJ6" i="2"/>
  <c r="QK6" i="2"/>
  <c r="QL6" i="2"/>
  <c r="QM6" i="2"/>
  <c r="QN6" i="2"/>
  <c r="QO6" i="2"/>
  <c r="QP6" i="2"/>
  <c r="QQ6" i="2"/>
  <c r="QR6" i="2"/>
  <c r="QS6" i="2"/>
  <c r="QT6" i="2"/>
  <c r="QU6" i="2"/>
  <c r="QV6" i="2"/>
  <c r="QW6" i="2"/>
  <c r="QX6" i="2"/>
  <c r="QY6" i="2"/>
  <c r="QZ6" i="2"/>
  <c r="RA6" i="2"/>
  <c r="RB6" i="2"/>
  <c r="RC6" i="2"/>
  <c r="RD6" i="2"/>
  <c r="RE6" i="2"/>
  <c r="RF6" i="2"/>
  <c r="RG6" i="2"/>
  <c r="RH6" i="2"/>
  <c r="RI6" i="2"/>
  <c r="RJ6" i="2"/>
  <c r="RK6" i="2"/>
  <c r="RL6" i="2"/>
  <c r="RM6" i="2"/>
  <c r="RN6" i="2"/>
  <c r="RO6" i="2"/>
  <c r="RP6" i="2"/>
  <c r="RQ6" i="2"/>
  <c r="RR6" i="2"/>
  <c r="RS6" i="2"/>
  <c r="RT6" i="2"/>
  <c r="RU6" i="2"/>
  <c r="RV6" i="2"/>
  <c r="RW6" i="2"/>
  <c r="RX6" i="2"/>
  <c r="RY6" i="2"/>
  <c r="RZ6" i="2"/>
  <c r="SA6" i="2"/>
  <c r="SB6" i="2"/>
  <c r="SC6" i="2"/>
  <c r="SD6" i="2"/>
  <c r="SE6" i="2"/>
  <c r="SF6" i="2"/>
  <c r="SG6" i="2"/>
  <c r="SH6" i="2"/>
  <c r="SI6" i="2"/>
  <c r="SJ6" i="2"/>
  <c r="SK6" i="2"/>
  <c r="SL6" i="2"/>
  <c r="SM6" i="2"/>
  <c r="SN6" i="2"/>
  <c r="SO6" i="2"/>
  <c r="SP6" i="2"/>
  <c r="SQ6" i="2"/>
  <c r="SR6" i="2"/>
  <c r="SS6" i="2"/>
  <c r="ST6" i="2"/>
  <c r="SU6" i="2"/>
  <c r="SV6" i="2"/>
  <c r="SW6" i="2"/>
  <c r="SX6" i="2"/>
  <c r="SY6" i="2"/>
  <c r="SZ6" i="2"/>
  <c r="TA6" i="2"/>
  <c r="TB6" i="2"/>
  <c r="TC6" i="2"/>
  <c r="TD6" i="2"/>
  <c r="TE6" i="2"/>
  <c r="TF6" i="2"/>
  <c r="TG6" i="2"/>
  <c r="TH6" i="2"/>
  <c r="TI6" i="2"/>
  <c r="TJ6" i="2"/>
  <c r="TK6" i="2"/>
  <c r="TL6" i="2"/>
  <c r="TM6" i="2"/>
  <c r="TN6" i="2"/>
  <c r="TO6" i="2"/>
  <c r="TP6" i="2"/>
  <c r="TQ6" i="2"/>
  <c r="TR6" i="2"/>
  <c r="TS6" i="2"/>
  <c r="TT6" i="2"/>
  <c r="TU6" i="2"/>
  <c r="TV6" i="2"/>
  <c r="TW6" i="2"/>
  <c r="TX6" i="2"/>
  <c r="TY6" i="2"/>
  <c r="TZ6" i="2"/>
  <c r="UA6" i="2"/>
  <c r="UB6" i="2"/>
  <c r="UC6" i="2"/>
  <c r="UD6" i="2"/>
  <c r="UE6" i="2"/>
  <c r="UF6" i="2"/>
  <c r="UG6" i="2"/>
  <c r="UH6" i="2"/>
  <c r="UI6" i="2"/>
  <c r="UJ6" i="2"/>
  <c r="UK6" i="2"/>
  <c r="UL6" i="2"/>
  <c r="UM6" i="2"/>
  <c r="UN6" i="2"/>
  <c r="UO6" i="2"/>
  <c r="UP6" i="2"/>
  <c r="UQ6" i="2"/>
  <c r="UR6" i="2"/>
  <c r="US6" i="2"/>
  <c r="UT6" i="2"/>
  <c r="UU6" i="2"/>
  <c r="UV6" i="2"/>
  <c r="UW6" i="2"/>
  <c r="UX6" i="2"/>
  <c r="UY6" i="2"/>
  <c r="UZ6" i="2"/>
  <c r="VA6" i="2"/>
  <c r="VB6" i="2"/>
  <c r="VC6" i="2"/>
  <c r="VD6" i="2"/>
  <c r="VE6" i="2"/>
  <c r="VF6" i="2"/>
  <c r="VG6" i="2"/>
  <c r="VH6" i="2"/>
  <c r="VI6" i="2"/>
  <c r="VJ6" i="2"/>
  <c r="VK6" i="2"/>
  <c r="VL6" i="2"/>
  <c r="VM6" i="2"/>
  <c r="VN6" i="2"/>
  <c r="VO6" i="2"/>
  <c r="VP6" i="2"/>
  <c r="VQ6" i="2"/>
  <c r="VR6" i="2"/>
  <c r="VS6" i="2"/>
  <c r="VT6" i="2"/>
  <c r="VU6" i="2"/>
  <c r="VV6" i="2"/>
  <c r="VW6" i="2"/>
  <c r="VX6" i="2"/>
  <c r="VY6" i="2"/>
  <c r="VZ6" i="2"/>
  <c r="WA6" i="2"/>
  <c r="WB6" i="2"/>
  <c r="WC6" i="2"/>
  <c r="WD6" i="2"/>
  <c r="WE6" i="2"/>
  <c r="WF6" i="2"/>
  <c r="WG6" i="2"/>
  <c r="WH6" i="2"/>
  <c r="WI6" i="2"/>
  <c r="WJ6" i="2"/>
  <c r="WK6" i="2"/>
  <c r="WL6" i="2"/>
  <c r="WM6" i="2"/>
  <c r="WN6" i="2"/>
  <c r="WO6" i="2"/>
  <c r="WP6" i="2"/>
  <c r="WQ6" i="2"/>
  <c r="WR6" i="2"/>
  <c r="WS6" i="2"/>
  <c r="WT6" i="2"/>
  <c r="WU6" i="2"/>
  <c r="WV6" i="2"/>
  <c r="WW6" i="2"/>
  <c r="WX6" i="2"/>
  <c r="WY6" i="2"/>
  <c r="WZ6" i="2"/>
  <c r="XA6" i="2"/>
  <c r="XB6" i="2"/>
  <c r="XC6" i="2"/>
  <c r="XD6" i="2"/>
  <c r="XE6" i="2"/>
  <c r="XF6" i="2"/>
  <c r="XG6" i="2"/>
  <c r="XH6" i="2"/>
  <c r="XI6" i="2"/>
  <c r="XJ6" i="2"/>
  <c r="XK6" i="2"/>
  <c r="XL6" i="2"/>
  <c r="XM6" i="2"/>
  <c r="XN6" i="2"/>
  <c r="XO6" i="2"/>
  <c r="XP6" i="2"/>
  <c r="XQ6" i="2"/>
  <c r="XR6" i="2"/>
  <c r="XS6" i="2"/>
  <c r="XT6" i="2"/>
  <c r="XU6" i="2"/>
  <c r="XV6" i="2"/>
  <c r="XW6" i="2"/>
  <c r="XX6" i="2"/>
  <c r="XY6" i="2"/>
  <c r="XZ6" i="2"/>
  <c r="YA6" i="2"/>
  <c r="YB6" i="2"/>
  <c r="YC6" i="2"/>
  <c r="YD6" i="2"/>
  <c r="YE6" i="2"/>
  <c r="YF6" i="2"/>
  <c r="YG6" i="2"/>
  <c r="YH6" i="2"/>
  <c r="YI6" i="2"/>
  <c r="YJ6" i="2"/>
  <c r="YK6" i="2"/>
  <c r="YL6" i="2"/>
  <c r="YM6" i="2"/>
  <c r="YN6" i="2"/>
  <c r="YO6" i="2"/>
  <c r="YP6" i="2"/>
  <c r="YQ6" i="2"/>
  <c r="YR6" i="2"/>
  <c r="YS6" i="2"/>
  <c r="YT6" i="2"/>
  <c r="YU6" i="2"/>
  <c r="YV6" i="2"/>
  <c r="YW6" i="2"/>
  <c r="YX6" i="2"/>
  <c r="YY6" i="2"/>
  <c r="YZ6" i="2"/>
  <c r="ZA6" i="2"/>
  <c r="ZB6" i="2"/>
  <c r="ZC6" i="2"/>
  <c r="ZD6" i="2"/>
  <c r="ZE6" i="2"/>
  <c r="ZF6" i="2"/>
  <c r="ZG6" i="2"/>
  <c r="ZH6" i="2"/>
  <c r="ZI6" i="2"/>
  <c r="ZJ6" i="2"/>
  <c r="ZK6" i="2"/>
  <c r="ZL6" i="2"/>
  <c r="ZM6" i="2"/>
  <c r="ZN6" i="2"/>
  <c r="ZO6" i="2"/>
  <c r="ZP6" i="2"/>
  <c r="ZQ6" i="2"/>
  <c r="ZR6" i="2"/>
  <c r="ZS6" i="2"/>
  <c r="ZT6" i="2"/>
  <c r="ZU6" i="2"/>
  <c r="ZV6" i="2"/>
  <c r="ZW6" i="2"/>
  <c r="ZX6" i="2"/>
  <c r="ZY6" i="2"/>
  <c r="ZZ6" i="2"/>
  <c r="AAA6" i="2"/>
  <c r="AAB6" i="2"/>
  <c r="AAC6" i="2"/>
  <c r="AAD6" i="2"/>
  <c r="AAE6" i="2"/>
  <c r="AAF6" i="2"/>
  <c r="AAG6" i="2"/>
  <c r="AAH6" i="2"/>
  <c r="AAI6" i="2"/>
  <c r="AAJ6" i="2"/>
  <c r="AAK6" i="2"/>
  <c r="AAL6" i="2"/>
  <c r="AAM6" i="2"/>
  <c r="AAN6" i="2"/>
  <c r="AAO6" i="2"/>
  <c r="D8" i="2"/>
  <c r="E8" i="2" s="1"/>
  <c r="D9" i="2"/>
  <c r="E9" i="2" s="1"/>
  <c r="D10" i="2"/>
  <c r="E10" i="2" s="1"/>
  <c r="D11" i="2"/>
  <c r="E11" i="2" s="1"/>
  <c r="D12" i="2"/>
  <c r="E12" i="2" s="1"/>
  <c r="D13" i="2"/>
  <c r="E13" i="2"/>
  <c r="DB13" i="2"/>
  <c r="DC13" i="2"/>
  <c r="DD13" i="2"/>
  <c r="DE13" i="2"/>
  <c r="DF13" i="2"/>
  <c r="DG13" i="2"/>
  <c r="DH13" i="2"/>
  <c r="DI13" i="2"/>
  <c r="DJ13" i="2"/>
  <c r="DK13" i="2"/>
  <c r="DL13" i="2"/>
  <c r="DM13" i="2"/>
  <c r="DN13" i="2"/>
  <c r="DO13" i="2"/>
  <c r="DP13" i="2"/>
  <c r="DQ13" i="2"/>
  <c r="DR13" i="2"/>
  <c r="DS13" i="2"/>
  <c r="DT13" i="2"/>
  <c r="DU13" i="2"/>
  <c r="DV13" i="2"/>
  <c r="DW13" i="2"/>
  <c r="DX13" i="2"/>
  <c r="DY13" i="2"/>
  <c r="DZ13" i="2"/>
  <c r="EA13" i="2"/>
  <c r="EB13" i="2"/>
  <c r="EC13" i="2"/>
  <c r="ED13" i="2"/>
  <c r="EE13" i="2"/>
  <c r="EF13" i="2"/>
  <c r="EG13" i="2"/>
  <c r="EH13" i="2"/>
  <c r="EI13" i="2"/>
  <c r="EJ13" i="2"/>
  <c r="EK13" i="2"/>
  <c r="EL13" i="2"/>
  <c r="EM13" i="2"/>
  <c r="EN13" i="2"/>
  <c r="EO13" i="2"/>
  <c r="EP13" i="2"/>
  <c r="EQ13" i="2"/>
  <c r="ER13" i="2"/>
  <c r="ES13" i="2"/>
  <c r="ET13" i="2"/>
  <c r="EU13" i="2"/>
  <c r="EV13" i="2"/>
  <c r="EW13" i="2"/>
  <c r="EX13" i="2"/>
  <c r="EY13" i="2"/>
  <c r="EZ13" i="2"/>
  <c r="FA13" i="2"/>
  <c r="FB13" i="2"/>
  <c r="FC13" i="2"/>
  <c r="FD13" i="2"/>
  <c r="FE13" i="2"/>
  <c r="FF13" i="2"/>
  <c r="FG13" i="2"/>
  <c r="FH13" i="2"/>
  <c r="FI13" i="2"/>
  <c r="FJ13" i="2"/>
  <c r="FK13" i="2"/>
  <c r="FL13" i="2"/>
  <c r="FM13" i="2"/>
  <c r="FN13" i="2"/>
  <c r="FO13" i="2"/>
  <c r="FP13" i="2"/>
  <c r="FQ13" i="2"/>
  <c r="FR13" i="2"/>
  <c r="FS13" i="2"/>
  <c r="FT13" i="2"/>
  <c r="FU13" i="2"/>
  <c r="FV13" i="2"/>
  <c r="FW13" i="2"/>
  <c r="FX13" i="2"/>
  <c r="FY13" i="2"/>
  <c r="FZ13" i="2"/>
  <c r="GA13" i="2"/>
  <c r="GB13" i="2"/>
  <c r="GC13" i="2"/>
  <c r="GD13" i="2"/>
  <c r="GE13" i="2"/>
  <c r="GF13" i="2"/>
  <c r="GG13" i="2"/>
  <c r="GH13" i="2"/>
  <c r="GI13" i="2"/>
  <c r="GJ13" i="2"/>
  <c r="GK13" i="2"/>
  <c r="GL13" i="2"/>
  <c r="GM13" i="2"/>
  <c r="GN13" i="2"/>
  <c r="GO13" i="2"/>
  <c r="GP13" i="2"/>
  <c r="GQ13" i="2"/>
  <c r="GR13" i="2"/>
  <c r="GS13" i="2"/>
  <c r="GT13" i="2"/>
  <c r="GU13" i="2"/>
  <c r="GV13" i="2"/>
  <c r="GW13" i="2"/>
  <c r="GX13" i="2"/>
  <c r="GY13" i="2"/>
  <c r="GZ13" i="2"/>
  <c r="HA13" i="2"/>
  <c r="HB13" i="2"/>
  <c r="HC13" i="2"/>
  <c r="HD13" i="2"/>
  <c r="HE13" i="2"/>
  <c r="HF13" i="2"/>
  <c r="HG13" i="2"/>
  <c r="HH13" i="2"/>
  <c r="HI13" i="2"/>
  <c r="HJ13" i="2"/>
  <c r="HK13" i="2"/>
  <c r="HL13" i="2"/>
  <c r="HM13" i="2"/>
  <c r="HN13" i="2"/>
  <c r="HO13" i="2"/>
  <c r="HP13" i="2"/>
  <c r="HQ13" i="2"/>
  <c r="HR13" i="2"/>
  <c r="HS13" i="2"/>
  <c r="HT13" i="2"/>
  <c r="HU13" i="2"/>
  <c r="HV13" i="2"/>
  <c r="HW13" i="2"/>
  <c r="HX13" i="2"/>
  <c r="HY13" i="2"/>
  <c r="HZ13" i="2"/>
  <c r="IA13" i="2"/>
  <c r="IB13" i="2"/>
  <c r="IC13" i="2"/>
  <c r="ID13" i="2"/>
  <c r="IE13" i="2"/>
  <c r="IF13" i="2"/>
  <c r="IG13" i="2"/>
  <c r="IH13" i="2"/>
  <c r="II13" i="2"/>
  <c r="IJ13" i="2"/>
  <c r="IK13" i="2"/>
  <c r="IL13" i="2"/>
  <c r="IM13" i="2"/>
  <c r="IN13" i="2"/>
  <c r="IO13" i="2"/>
  <c r="IP13" i="2"/>
  <c r="IQ13" i="2"/>
  <c r="IR13" i="2"/>
  <c r="IS13" i="2"/>
  <c r="IT13" i="2"/>
  <c r="IU13" i="2"/>
  <c r="IV13" i="2"/>
  <c r="IW13" i="2"/>
  <c r="IX13" i="2"/>
  <c r="IY13" i="2"/>
  <c r="IZ13" i="2"/>
  <c r="JA13" i="2"/>
  <c r="JB13" i="2"/>
  <c r="JC13" i="2"/>
  <c r="JD13" i="2"/>
  <c r="JE13" i="2"/>
  <c r="JF13" i="2"/>
  <c r="JG13" i="2"/>
  <c r="JH13" i="2"/>
  <c r="JI13" i="2"/>
  <c r="JJ13" i="2"/>
  <c r="JK13" i="2"/>
  <c r="JL13" i="2"/>
  <c r="JM13" i="2"/>
  <c r="JN13" i="2"/>
  <c r="JO13" i="2"/>
  <c r="JP13" i="2"/>
  <c r="JQ13" i="2"/>
  <c r="JR13" i="2"/>
  <c r="JS13" i="2"/>
  <c r="JT13" i="2"/>
  <c r="JU13" i="2"/>
  <c r="JV13" i="2"/>
  <c r="JW13" i="2"/>
  <c r="JX13" i="2"/>
  <c r="JY13" i="2"/>
  <c r="JZ13" i="2"/>
  <c r="KA13" i="2"/>
  <c r="KB13" i="2"/>
  <c r="KC13" i="2"/>
  <c r="KD13" i="2"/>
  <c r="KE13" i="2"/>
  <c r="KF13" i="2"/>
  <c r="KG13" i="2"/>
  <c r="KH13" i="2"/>
  <c r="KI13" i="2"/>
  <c r="KJ13" i="2"/>
  <c r="KK13" i="2"/>
  <c r="KL13" i="2"/>
  <c r="KM13" i="2"/>
  <c r="KN13" i="2"/>
  <c r="KO13" i="2"/>
  <c r="KP13" i="2"/>
  <c r="KQ13" i="2"/>
  <c r="KR13" i="2"/>
  <c r="KS13" i="2"/>
  <c r="KT13" i="2"/>
  <c r="KU13" i="2"/>
  <c r="KV13" i="2"/>
  <c r="KW13" i="2"/>
  <c r="KX13" i="2"/>
  <c r="KY13" i="2"/>
  <c r="KZ13" i="2"/>
  <c r="LA13" i="2"/>
  <c r="LB13" i="2"/>
  <c r="LC13" i="2"/>
  <c r="LD13" i="2"/>
  <c r="LE13" i="2"/>
  <c r="LF13" i="2"/>
  <c r="LG13" i="2"/>
  <c r="LH13" i="2"/>
  <c r="LI13" i="2"/>
  <c r="LJ13" i="2"/>
  <c r="LK13" i="2"/>
  <c r="LL13" i="2"/>
  <c r="LM13" i="2"/>
  <c r="LN13" i="2"/>
  <c r="LO13" i="2"/>
  <c r="LP13" i="2"/>
  <c r="LQ13" i="2"/>
  <c r="LR13" i="2"/>
  <c r="LS13" i="2"/>
  <c r="LT13" i="2"/>
  <c r="LU13" i="2"/>
  <c r="LV13" i="2"/>
  <c r="LW13" i="2"/>
  <c r="LX13" i="2"/>
  <c r="LY13" i="2"/>
  <c r="LZ13" i="2"/>
  <c r="MA13" i="2"/>
  <c r="MB13" i="2"/>
  <c r="MC13" i="2"/>
  <c r="MD13" i="2"/>
  <c r="ME13" i="2"/>
  <c r="MF13" i="2"/>
  <c r="MG13" i="2"/>
  <c r="MH13" i="2"/>
  <c r="MI13" i="2"/>
  <c r="MJ13" i="2"/>
  <c r="MK13" i="2"/>
  <c r="ML13" i="2"/>
  <c r="MM13" i="2"/>
  <c r="MN13" i="2"/>
  <c r="MO13" i="2"/>
  <c r="MP13" i="2"/>
  <c r="MQ13" i="2"/>
  <c r="MR13" i="2"/>
  <c r="MS13" i="2"/>
  <c r="MT13" i="2"/>
  <c r="MU13" i="2"/>
  <c r="MV13" i="2"/>
  <c r="MW13" i="2"/>
  <c r="MX13" i="2"/>
  <c r="MY13" i="2"/>
  <c r="MZ13" i="2"/>
  <c r="NA13" i="2"/>
  <c r="NB13" i="2"/>
  <c r="NC13" i="2"/>
  <c r="ND13" i="2"/>
  <c r="NE13" i="2"/>
  <c r="NF13" i="2"/>
  <c r="NG13" i="2"/>
  <c r="NH13" i="2"/>
  <c r="NI13" i="2"/>
  <c r="NJ13" i="2"/>
  <c r="NK13" i="2"/>
  <c r="NL13" i="2"/>
  <c r="NM13" i="2"/>
  <c r="NN13" i="2"/>
  <c r="NO13" i="2"/>
  <c r="NP13" i="2"/>
  <c r="NQ13" i="2"/>
  <c r="NR13" i="2"/>
  <c r="NS13" i="2"/>
  <c r="NT13" i="2"/>
  <c r="NU13" i="2"/>
  <c r="NV13" i="2"/>
  <c r="NW13" i="2"/>
  <c r="NX13" i="2"/>
  <c r="NY13" i="2"/>
  <c r="NZ13" i="2"/>
  <c r="OA13" i="2"/>
  <c r="OB13" i="2"/>
  <c r="OC13" i="2"/>
  <c r="OD13" i="2"/>
  <c r="OE13" i="2"/>
  <c r="OF13" i="2"/>
  <c r="OG13" i="2"/>
  <c r="OH13" i="2"/>
  <c r="OI13" i="2"/>
  <c r="OJ13" i="2"/>
  <c r="OK13" i="2"/>
  <c r="OL13" i="2"/>
  <c r="OM13" i="2"/>
  <c r="ON13" i="2"/>
  <c r="OO13" i="2"/>
  <c r="OP13" i="2"/>
  <c r="OQ13" i="2"/>
  <c r="OR13" i="2"/>
  <c r="OS13" i="2"/>
  <c r="OT13" i="2"/>
  <c r="OU13" i="2"/>
  <c r="OV13" i="2"/>
  <c r="OW13" i="2"/>
  <c r="OX13" i="2"/>
  <c r="OY13" i="2"/>
  <c r="OZ13" i="2"/>
  <c r="PA13" i="2"/>
  <c r="PB13" i="2"/>
  <c r="PC13" i="2"/>
  <c r="PD13" i="2"/>
  <c r="PE13" i="2"/>
  <c r="PF13" i="2"/>
  <c r="PG13" i="2"/>
  <c r="PH13" i="2"/>
  <c r="PI13" i="2"/>
  <c r="PJ13" i="2"/>
  <c r="PK13" i="2"/>
  <c r="PL13" i="2"/>
  <c r="PM13" i="2"/>
  <c r="PN13" i="2"/>
  <c r="PO13" i="2"/>
  <c r="PP13" i="2"/>
  <c r="PQ13" i="2"/>
  <c r="PR13" i="2"/>
  <c r="PS13" i="2"/>
  <c r="PT13" i="2"/>
  <c r="PU13" i="2"/>
  <c r="PV13" i="2"/>
  <c r="PW13" i="2"/>
  <c r="PX13" i="2"/>
  <c r="PY13" i="2"/>
  <c r="PZ13" i="2"/>
  <c r="QA13" i="2"/>
  <c r="QB13" i="2"/>
  <c r="QC13" i="2"/>
  <c r="QD13" i="2"/>
  <c r="QE13" i="2"/>
  <c r="QF13" i="2"/>
  <c r="QG13" i="2"/>
  <c r="QH13" i="2"/>
  <c r="QI13" i="2"/>
  <c r="QJ13" i="2"/>
  <c r="QK13" i="2"/>
  <c r="QL13" i="2"/>
  <c r="QM13" i="2"/>
  <c r="QN13" i="2"/>
  <c r="QO13" i="2"/>
  <c r="QP13" i="2"/>
  <c r="QQ13" i="2"/>
  <c r="QR13" i="2"/>
  <c r="QS13" i="2"/>
  <c r="QT13" i="2"/>
  <c r="QU13" i="2"/>
  <c r="QV13" i="2"/>
  <c r="QW13" i="2"/>
  <c r="QX13" i="2"/>
  <c r="QY13" i="2"/>
  <c r="QZ13" i="2"/>
  <c r="RA13" i="2"/>
  <c r="RB13" i="2"/>
  <c r="RC13" i="2"/>
  <c r="RD13" i="2"/>
  <c r="RE13" i="2"/>
  <c r="RF13" i="2"/>
  <c r="RG13" i="2"/>
  <c r="RH13" i="2"/>
  <c r="RI13" i="2"/>
  <c r="RJ13" i="2"/>
  <c r="RK13" i="2"/>
  <c r="RL13" i="2"/>
  <c r="RM13" i="2"/>
  <c r="RN13" i="2"/>
  <c r="RO13" i="2"/>
  <c r="RP13" i="2"/>
  <c r="RQ13" i="2"/>
  <c r="RR13" i="2"/>
  <c r="RS13" i="2"/>
  <c r="RT13" i="2"/>
  <c r="RU13" i="2"/>
  <c r="RV13" i="2"/>
  <c r="RW13" i="2"/>
  <c r="RX13" i="2"/>
  <c r="RY13" i="2"/>
  <c r="RZ13" i="2"/>
  <c r="SA13" i="2"/>
  <c r="SB13" i="2"/>
  <c r="SC13" i="2"/>
  <c r="SD13" i="2"/>
  <c r="SE13" i="2"/>
  <c r="SF13" i="2"/>
  <c r="SG13" i="2"/>
  <c r="SH13" i="2"/>
  <c r="SI13" i="2"/>
  <c r="SJ13" i="2"/>
  <c r="SK13" i="2"/>
  <c r="SL13" i="2"/>
  <c r="SM13" i="2"/>
  <c r="SN13" i="2"/>
  <c r="SO13" i="2"/>
  <c r="SP13" i="2"/>
  <c r="SQ13" i="2"/>
  <c r="SR13" i="2"/>
  <c r="SS13" i="2"/>
  <c r="ST13" i="2"/>
  <c r="SU13" i="2"/>
  <c r="SV13" i="2"/>
  <c r="SW13" i="2"/>
  <c r="SX13" i="2"/>
  <c r="SY13" i="2"/>
  <c r="SZ13" i="2"/>
  <c r="TA13" i="2"/>
  <c r="TB13" i="2"/>
  <c r="TC13" i="2"/>
  <c r="TD13" i="2"/>
  <c r="TE13" i="2"/>
  <c r="TF13" i="2"/>
  <c r="TG13" i="2"/>
  <c r="TH13" i="2"/>
  <c r="TI13" i="2"/>
  <c r="TJ13" i="2"/>
  <c r="TK13" i="2"/>
  <c r="TL13" i="2"/>
  <c r="TM13" i="2"/>
  <c r="TN13" i="2"/>
  <c r="TO13" i="2"/>
  <c r="TP13" i="2"/>
  <c r="TQ13" i="2"/>
  <c r="TR13" i="2"/>
  <c r="TS13" i="2"/>
  <c r="TT13" i="2"/>
  <c r="TU13" i="2"/>
  <c r="TV13" i="2"/>
  <c r="TW13" i="2"/>
  <c r="TX13" i="2"/>
  <c r="TY13" i="2"/>
  <c r="TZ13" i="2"/>
  <c r="UA13" i="2"/>
  <c r="UB13" i="2"/>
  <c r="UC13" i="2"/>
  <c r="UD13" i="2"/>
  <c r="UE13" i="2"/>
  <c r="UF13" i="2"/>
  <c r="UG13" i="2"/>
  <c r="UH13" i="2"/>
  <c r="UI13" i="2"/>
  <c r="UJ13" i="2"/>
  <c r="UK13" i="2"/>
  <c r="UL13" i="2"/>
  <c r="UM13" i="2"/>
  <c r="UN13" i="2"/>
  <c r="UO13" i="2"/>
  <c r="UP13" i="2"/>
  <c r="UQ13" i="2"/>
  <c r="UR13" i="2"/>
  <c r="US13" i="2"/>
  <c r="UT13" i="2"/>
  <c r="UU13" i="2"/>
  <c r="UV13" i="2"/>
  <c r="UW13" i="2"/>
  <c r="UX13" i="2"/>
  <c r="UY13" i="2"/>
  <c r="UZ13" i="2"/>
  <c r="VA13" i="2"/>
  <c r="VB13" i="2"/>
  <c r="VC13" i="2"/>
  <c r="VD13" i="2"/>
  <c r="VE13" i="2"/>
  <c r="VF13" i="2"/>
  <c r="VG13" i="2"/>
  <c r="VH13" i="2"/>
  <c r="VI13" i="2"/>
  <c r="VJ13" i="2"/>
  <c r="VK13" i="2"/>
  <c r="VL13" i="2"/>
  <c r="VM13" i="2"/>
  <c r="VN13" i="2"/>
  <c r="VO13" i="2"/>
  <c r="VP13" i="2"/>
  <c r="VQ13" i="2"/>
  <c r="VR13" i="2"/>
  <c r="VS13" i="2"/>
  <c r="VT13" i="2"/>
  <c r="VU13" i="2"/>
  <c r="VV13" i="2"/>
  <c r="VW13" i="2"/>
  <c r="VX13" i="2"/>
  <c r="VY13" i="2"/>
  <c r="VZ13" i="2"/>
  <c r="WA13" i="2"/>
  <c r="WB13" i="2"/>
  <c r="WC13" i="2"/>
  <c r="WD13" i="2"/>
  <c r="WE13" i="2"/>
  <c r="WF13" i="2"/>
  <c r="WG13" i="2"/>
  <c r="WH13" i="2"/>
  <c r="WI13" i="2"/>
  <c r="WJ13" i="2"/>
  <c r="WK13" i="2"/>
  <c r="WL13" i="2"/>
  <c r="WM13" i="2"/>
  <c r="WN13" i="2"/>
  <c r="WO13" i="2"/>
  <c r="WP13" i="2"/>
  <c r="WQ13" i="2"/>
  <c r="WR13" i="2"/>
  <c r="WS13" i="2"/>
  <c r="WT13" i="2"/>
  <c r="WU13" i="2"/>
  <c r="WV13" i="2"/>
  <c r="WW13" i="2"/>
  <c r="WX13" i="2"/>
  <c r="WY13" i="2"/>
  <c r="WZ13" i="2"/>
  <c r="XA13" i="2"/>
  <c r="XB13" i="2"/>
  <c r="XC13" i="2"/>
  <c r="XD13" i="2"/>
  <c r="XE13" i="2"/>
  <c r="XF13" i="2"/>
  <c r="XG13" i="2"/>
  <c r="XH13" i="2"/>
  <c r="XI13" i="2"/>
  <c r="XJ13" i="2"/>
  <c r="XK13" i="2"/>
  <c r="XL13" i="2"/>
  <c r="XM13" i="2"/>
  <c r="XN13" i="2"/>
  <c r="XO13" i="2"/>
  <c r="XP13" i="2"/>
  <c r="XQ13" i="2"/>
  <c r="XR13" i="2"/>
  <c r="XS13" i="2"/>
  <c r="XT13" i="2"/>
  <c r="XU13" i="2"/>
  <c r="XV13" i="2"/>
  <c r="XW13" i="2"/>
  <c r="XX13" i="2"/>
  <c r="XY13" i="2"/>
  <c r="XZ13" i="2"/>
  <c r="YA13" i="2"/>
  <c r="YB13" i="2"/>
  <c r="YC13" i="2"/>
  <c r="YD13" i="2"/>
  <c r="YE13" i="2"/>
  <c r="YF13" i="2"/>
  <c r="YG13" i="2"/>
  <c r="YH13" i="2"/>
  <c r="YI13" i="2"/>
  <c r="YJ13" i="2"/>
  <c r="YK13" i="2"/>
  <c r="YL13" i="2"/>
  <c r="YM13" i="2"/>
  <c r="YN13" i="2"/>
  <c r="YO13" i="2"/>
  <c r="YP13" i="2"/>
  <c r="YQ13" i="2"/>
  <c r="YR13" i="2"/>
  <c r="YS13" i="2"/>
  <c r="YT13" i="2"/>
  <c r="YU13" i="2"/>
  <c r="YV13" i="2"/>
  <c r="YW13" i="2"/>
  <c r="YX13" i="2"/>
  <c r="YY13" i="2"/>
  <c r="YZ13" i="2"/>
  <c r="ZA13" i="2"/>
  <c r="ZB13" i="2"/>
  <c r="ZC13" i="2"/>
  <c r="ZD13" i="2"/>
  <c r="D15" i="2"/>
  <c r="E15" i="2" s="1"/>
  <c r="D16" i="2"/>
  <c r="E16" i="2" s="1"/>
  <c r="D17" i="2"/>
  <c r="E17" i="2" s="1"/>
  <c r="D19" i="2"/>
  <c r="E19" i="2" s="1"/>
  <c r="L30" i="2"/>
  <c r="M30" i="2"/>
  <c r="N30" i="2"/>
  <c r="O30" i="2"/>
  <c r="P30" i="2"/>
  <c r="Q30" i="2"/>
  <c r="R30" i="2"/>
  <c r="S30" i="2"/>
  <c r="T30" i="2"/>
  <c r="U30" i="2"/>
  <c r="V30" i="2"/>
  <c r="W30" i="2"/>
  <c r="X30" i="2"/>
  <c r="Y30" i="2"/>
  <c r="Z30" i="2"/>
  <c r="AA30" i="2"/>
  <c r="AB30" i="2"/>
  <c r="AC30" i="2"/>
  <c r="AD30" i="2"/>
  <c r="AE30" i="2"/>
  <c r="AF30" i="2"/>
  <c r="AG30" i="2"/>
  <c r="AH30" i="2"/>
  <c r="AI30" i="2"/>
  <c r="AJ30" i="2"/>
  <c r="AK30" i="2"/>
  <c r="AL30" i="2"/>
  <c r="AM30" i="2"/>
  <c r="AN30" i="2"/>
  <c r="AO30" i="2"/>
  <c r="AP30" i="2"/>
  <c r="AQ30" i="2"/>
  <c r="AR30" i="2"/>
  <c r="AS30" i="2"/>
  <c r="AT30" i="2"/>
  <c r="AU30" i="2"/>
  <c r="AV30" i="2"/>
  <c r="AW30" i="2"/>
  <c r="AX30" i="2"/>
  <c r="AY30" i="2"/>
  <c r="AZ30" i="2"/>
  <c r="BA30" i="2"/>
  <c r="BB30" i="2"/>
  <c r="BC30" i="2"/>
  <c r="BD30" i="2"/>
  <c r="BE30" i="2"/>
  <c r="BF30" i="2"/>
  <c r="BG30" i="2"/>
  <c r="BH30" i="2"/>
  <c r="BI30" i="2"/>
  <c r="BJ30" i="2"/>
  <c r="BK30" i="2"/>
  <c r="BL30" i="2"/>
  <c r="BM30" i="2"/>
  <c r="BN30" i="2"/>
  <c r="BO30" i="2"/>
  <c r="BP30" i="2"/>
  <c r="BQ30" i="2"/>
  <c r="BR30" i="2"/>
  <c r="BS30" i="2"/>
  <c r="BT30" i="2"/>
  <c r="BU30" i="2"/>
  <c r="BV30" i="2"/>
  <c r="BW30" i="2"/>
  <c r="BX30" i="2"/>
  <c r="BY30" i="2"/>
  <c r="BZ30" i="2"/>
  <c r="CA30" i="2"/>
  <c r="CB30" i="2"/>
  <c r="CC30" i="2"/>
  <c r="CD30" i="2"/>
  <c r="CE30" i="2"/>
  <c r="CF30" i="2"/>
  <c r="CG30" i="2"/>
  <c r="CH30" i="2"/>
  <c r="CI30" i="2"/>
  <c r="CJ30" i="2"/>
  <c r="CK30" i="2"/>
  <c r="CL30" i="2"/>
  <c r="CM30" i="2"/>
  <c r="CN30" i="2"/>
  <c r="CO30" i="2"/>
  <c r="CP30" i="2"/>
  <c r="CQ30" i="2"/>
  <c r="CR30" i="2"/>
  <c r="CS30" i="2"/>
  <c r="CT30" i="2"/>
  <c r="CU30" i="2"/>
  <c r="CV30" i="2"/>
  <c r="CW30" i="2"/>
  <c r="CX30" i="2"/>
  <c r="CY30" i="2"/>
  <c r="CZ30" i="2"/>
  <c r="DA30" i="2"/>
  <c r="DB30" i="2"/>
  <c r="DC30" i="2"/>
  <c r="DD30" i="2"/>
  <c r="DE30" i="2"/>
  <c r="DF30" i="2"/>
  <c r="DG30" i="2"/>
  <c r="DH30" i="2"/>
  <c r="DI30" i="2"/>
  <c r="DJ30" i="2"/>
  <c r="DK30" i="2"/>
  <c r="DL30" i="2"/>
  <c r="DM30" i="2"/>
  <c r="DN30" i="2"/>
  <c r="DO30" i="2"/>
  <c r="DP30" i="2"/>
  <c r="DQ30" i="2"/>
  <c r="DR30" i="2"/>
  <c r="DS30" i="2"/>
  <c r="DT30" i="2"/>
  <c r="DU30" i="2"/>
  <c r="DV30" i="2"/>
  <c r="DW30" i="2"/>
  <c r="DX30" i="2"/>
  <c r="DY30" i="2"/>
  <c r="DY20" i="2" s="1"/>
  <c r="DZ30" i="2"/>
  <c r="DZ20" i="2" s="1"/>
  <c r="EA30" i="2"/>
  <c r="EA20" i="2" s="1"/>
  <c r="EB30" i="2"/>
  <c r="EB20" i="2" s="1"/>
  <c r="EC30" i="2"/>
  <c r="EC20" i="2" s="1"/>
  <c r="ED30" i="2"/>
  <c r="ED20" i="2" s="1"/>
  <c r="EE30" i="2"/>
  <c r="EE20" i="2" s="1"/>
  <c r="EF30" i="2"/>
  <c r="EF20" i="2" s="1"/>
  <c r="EG30" i="2"/>
  <c r="EG20" i="2" s="1"/>
  <c r="EH30" i="2"/>
  <c r="EH20" i="2" s="1"/>
  <c r="EI30" i="2"/>
  <c r="EI20" i="2" s="1"/>
  <c r="EJ30" i="2"/>
  <c r="EJ20" i="2" s="1"/>
  <c r="EK30" i="2"/>
  <c r="EK20" i="2" s="1"/>
  <c r="EL30" i="2"/>
  <c r="EL20" i="2" s="1"/>
  <c r="EM30" i="2"/>
  <c r="EM20" i="2" s="1"/>
  <c r="EN30" i="2"/>
  <c r="EN20" i="2" s="1"/>
  <c r="EO30" i="2"/>
  <c r="EO20" i="2" s="1"/>
  <c r="EP30" i="2"/>
  <c r="EP20" i="2" s="1"/>
  <c r="EQ30" i="2"/>
  <c r="EQ20" i="2" s="1"/>
  <c r="ER30" i="2"/>
  <c r="ER20" i="2" s="1"/>
  <c r="ES30" i="2"/>
  <c r="ES20" i="2" s="1"/>
  <c r="ET30" i="2"/>
  <c r="ET20" i="2" s="1"/>
  <c r="EU30" i="2"/>
  <c r="EU20" i="2" s="1"/>
  <c r="EV30" i="2"/>
  <c r="EV20" i="2" s="1"/>
  <c r="EW30" i="2"/>
  <c r="EW20" i="2" s="1"/>
  <c r="EX30" i="2"/>
  <c r="EX20" i="2" s="1"/>
  <c r="EY30" i="2"/>
  <c r="EY20" i="2" s="1"/>
  <c r="EZ30" i="2"/>
  <c r="EZ20" i="2" s="1"/>
  <c r="FA30" i="2"/>
  <c r="FA20" i="2" s="1"/>
  <c r="FB30" i="2"/>
  <c r="FB20" i="2" s="1"/>
  <c r="FC30" i="2"/>
  <c r="FC20" i="2" s="1"/>
  <c r="FD30" i="2"/>
  <c r="FD20" i="2" s="1"/>
  <c r="FE30" i="2"/>
  <c r="FE20" i="2" s="1"/>
  <c r="FF30" i="2"/>
  <c r="FF20" i="2" s="1"/>
  <c r="FG30" i="2"/>
  <c r="FG20" i="2" s="1"/>
  <c r="FH30" i="2"/>
  <c r="FH20" i="2" s="1"/>
  <c r="FI30" i="2"/>
  <c r="FI20" i="2" s="1"/>
  <c r="FJ30" i="2"/>
  <c r="FJ20" i="2" s="1"/>
  <c r="FK30" i="2"/>
  <c r="FK20" i="2" s="1"/>
  <c r="FL30" i="2"/>
  <c r="FL20" i="2" s="1"/>
  <c r="FM30" i="2"/>
  <c r="FM20" i="2" s="1"/>
  <c r="FN30" i="2"/>
  <c r="FN20" i="2" s="1"/>
  <c r="FO30" i="2"/>
  <c r="FO20" i="2" s="1"/>
  <c r="FP30" i="2"/>
  <c r="FP20" i="2" s="1"/>
  <c r="FQ30" i="2"/>
  <c r="FQ20" i="2" s="1"/>
  <c r="FR30" i="2"/>
  <c r="FR20" i="2" s="1"/>
  <c r="FS30" i="2"/>
  <c r="FS20" i="2" s="1"/>
  <c r="FT30" i="2"/>
  <c r="FT20" i="2" s="1"/>
  <c r="FU30" i="2"/>
  <c r="FU20" i="2" s="1"/>
  <c r="FV30" i="2"/>
  <c r="FV20" i="2" s="1"/>
  <c r="FW30" i="2"/>
  <c r="FW20" i="2" s="1"/>
  <c r="FX30" i="2"/>
  <c r="FX20" i="2" s="1"/>
  <c r="FY30" i="2"/>
  <c r="FY20" i="2" s="1"/>
  <c r="FZ30" i="2"/>
  <c r="FZ20" i="2" s="1"/>
  <c r="GA30" i="2"/>
  <c r="GA20" i="2" s="1"/>
  <c r="GB30" i="2"/>
  <c r="GB20" i="2" s="1"/>
  <c r="GC30" i="2"/>
  <c r="GC20" i="2" s="1"/>
  <c r="GD30" i="2"/>
  <c r="GD20" i="2" s="1"/>
  <c r="GE30" i="2"/>
  <c r="GE20" i="2" s="1"/>
  <c r="GF30" i="2"/>
  <c r="GF20" i="2" s="1"/>
  <c r="GG30" i="2"/>
  <c r="GG20" i="2" s="1"/>
  <c r="GH30" i="2"/>
  <c r="GH20" i="2" s="1"/>
  <c r="GI30" i="2"/>
  <c r="GI20" i="2" s="1"/>
  <c r="GJ30" i="2"/>
  <c r="GJ20" i="2" s="1"/>
  <c r="GK30" i="2"/>
  <c r="GK20" i="2" s="1"/>
  <c r="GL30" i="2"/>
  <c r="GL20" i="2" s="1"/>
  <c r="GM30" i="2"/>
  <c r="GM20" i="2" s="1"/>
  <c r="GN30" i="2"/>
  <c r="GN20" i="2" s="1"/>
  <c r="GO30" i="2"/>
  <c r="GO20" i="2" s="1"/>
  <c r="GP30" i="2"/>
  <c r="GP20" i="2" s="1"/>
  <c r="GQ30" i="2"/>
  <c r="GQ20" i="2" s="1"/>
  <c r="GR30" i="2"/>
  <c r="GR20" i="2" s="1"/>
  <c r="GS30" i="2"/>
  <c r="GS20" i="2" s="1"/>
  <c r="GT30" i="2"/>
  <c r="GT20" i="2" s="1"/>
  <c r="GU30" i="2"/>
  <c r="GU20" i="2" s="1"/>
  <c r="GV30" i="2"/>
  <c r="GV20" i="2" s="1"/>
  <c r="GW30" i="2"/>
  <c r="GW20" i="2" s="1"/>
  <c r="GX30" i="2"/>
  <c r="GX20" i="2" s="1"/>
  <c r="GY30" i="2"/>
  <c r="GY20" i="2" s="1"/>
  <c r="GZ30" i="2"/>
  <c r="GZ20" i="2" s="1"/>
  <c r="HA30" i="2"/>
  <c r="HA20" i="2" s="1"/>
  <c r="HB30" i="2"/>
  <c r="HB20" i="2" s="1"/>
  <c r="HC30" i="2"/>
  <c r="HC20" i="2" s="1"/>
  <c r="HD30" i="2"/>
  <c r="HD20" i="2" s="1"/>
  <c r="HE30" i="2"/>
  <c r="HE20" i="2" s="1"/>
  <c r="HF30" i="2"/>
  <c r="HF20" i="2" s="1"/>
  <c r="HG30" i="2"/>
  <c r="HG20" i="2" s="1"/>
  <c r="HH30" i="2"/>
  <c r="HH20" i="2" s="1"/>
  <c r="HI30" i="2"/>
  <c r="HI20" i="2" s="1"/>
  <c r="HJ30" i="2"/>
  <c r="HJ20" i="2" s="1"/>
  <c r="HK30" i="2"/>
  <c r="HK20" i="2" s="1"/>
  <c r="HL30" i="2"/>
  <c r="HL20" i="2" s="1"/>
  <c r="HM30" i="2"/>
  <c r="HM20" i="2" s="1"/>
  <c r="HN30" i="2"/>
  <c r="HN20" i="2" s="1"/>
  <c r="HO30" i="2"/>
  <c r="HO20" i="2" s="1"/>
  <c r="HP30" i="2"/>
  <c r="HP20" i="2" s="1"/>
  <c r="HQ30" i="2"/>
  <c r="HQ20" i="2" s="1"/>
  <c r="HR30" i="2"/>
  <c r="HR20" i="2" s="1"/>
  <c r="HS30" i="2"/>
  <c r="HS20" i="2" s="1"/>
  <c r="HT30" i="2"/>
  <c r="HT20" i="2" s="1"/>
  <c r="HU30" i="2"/>
  <c r="HU20" i="2" s="1"/>
  <c r="HV30" i="2"/>
  <c r="HV20" i="2" s="1"/>
  <c r="HW30" i="2"/>
  <c r="HW20" i="2" s="1"/>
  <c r="HX30" i="2"/>
  <c r="HX20" i="2" s="1"/>
  <c r="HY30" i="2"/>
  <c r="HY20" i="2" s="1"/>
  <c r="HZ30" i="2"/>
  <c r="HZ20" i="2" s="1"/>
  <c r="IA30" i="2"/>
  <c r="IA20" i="2" s="1"/>
  <c r="IB30" i="2"/>
  <c r="IB20" i="2" s="1"/>
  <c r="IC30" i="2"/>
  <c r="IC20" i="2" s="1"/>
  <c r="ID30" i="2"/>
  <c r="ID20" i="2" s="1"/>
  <c r="IE30" i="2"/>
  <c r="IE20" i="2" s="1"/>
  <c r="IF30" i="2"/>
  <c r="IF20" i="2" s="1"/>
  <c r="IG30" i="2"/>
  <c r="IG20" i="2" s="1"/>
  <c r="IH30" i="2"/>
  <c r="IH20" i="2" s="1"/>
  <c r="II30" i="2"/>
  <c r="II20" i="2" s="1"/>
  <c r="IJ30" i="2"/>
  <c r="IJ20" i="2" s="1"/>
  <c r="IK30" i="2"/>
  <c r="IK20" i="2" s="1"/>
  <c r="IL30" i="2"/>
  <c r="IL20" i="2" s="1"/>
  <c r="IM30" i="2"/>
  <c r="IM20" i="2" s="1"/>
  <c r="IN30" i="2"/>
  <c r="IN20" i="2" s="1"/>
  <c r="IO30" i="2"/>
  <c r="IO20" i="2" s="1"/>
  <c r="IP30" i="2"/>
  <c r="IP20" i="2" s="1"/>
  <c r="IQ30" i="2"/>
  <c r="IQ20" i="2" s="1"/>
  <c r="IR30" i="2"/>
  <c r="IR20" i="2" s="1"/>
  <c r="IS30" i="2"/>
  <c r="IS20" i="2" s="1"/>
  <c r="IT30" i="2"/>
  <c r="IT20" i="2" s="1"/>
  <c r="IU30" i="2"/>
  <c r="IU20" i="2" s="1"/>
  <c r="IV30" i="2"/>
  <c r="IV20" i="2" s="1"/>
  <c r="IW30" i="2"/>
  <c r="IW20" i="2" s="1"/>
  <c r="IX30" i="2"/>
  <c r="IX20" i="2" s="1"/>
  <c r="IY30" i="2"/>
  <c r="IY20" i="2" s="1"/>
  <c r="IZ30" i="2"/>
  <c r="IZ20" i="2" s="1"/>
  <c r="JA30" i="2"/>
  <c r="JA20" i="2" s="1"/>
  <c r="JB30" i="2"/>
  <c r="JB20" i="2" s="1"/>
  <c r="JC30" i="2"/>
  <c r="JC20" i="2" s="1"/>
  <c r="JD30" i="2"/>
  <c r="JD20" i="2" s="1"/>
  <c r="JE30" i="2"/>
  <c r="JE20" i="2" s="1"/>
  <c r="JF30" i="2"/>
  <c r="JF20" i="2" s="1"/>
  <c r="JG30" i="2"/>
  <c r="JG20" i="2" s="1"/>
  <c r="JH30" i="2"/>
  <c r="JH20" i="2" s="1"/>
  <c r="JI30" i="2"/>
  <c r="JI20" i="2" s="1"/>
  <c r="JJ30" i="2"/>
  <c r="JJ20" i="2" s="1"/>
  <c r="JK30" i="2"/>
  <c r="JK20" i="2" s="1"/>
  <c r="JL30" i="2"/>
  <c r="JL20" i="2" s="1"/>
  <c r="JM30" i="2"/>
  <c r="JM20" i="2" s="1"/>
  <c r="JN30" i="2"/>
  <c r="JN20" i="2" s="1"/>
  <c r="JO30" i="2"/>
  <c r="JO20" i="2" s="1"/>
  <c r="JP30" i="2"/>
  <c r="JP20" i="2" s="1"/>
  <c r="JQ30" i="2"/>
  <c r="JQ20" i="2" s="1"/>
  <c r="JR30" i="2"/>
  <c r="JR20" i="2" s="1"/>
  <c r="JS30" i="2"/>
  <c r="JS20" i="2" s="1"/>
  <c r="JT30" i="2"/>
  <c r="JT20" i="2" s="1"/>
  <c r="JU30" i="2"/>
  <c r="JU20" i="2" s="1"/>
  <c r="JV30" i="2"/>
  <c r="JV20" i="2" s="1"/>
  <c r="JW30" i="2"/>
  <c r="JW20" i="2" s="1"/>
  <c r="JX30" i="2"/>
  <c r="JX20" i="2" s="1"/>
  <c r="JY30" i="2"/>
  <c r="JY20" i="2" s="1"/>
  <c r="JZ30" i="2"/>
  <c r="JZ20" i="2" s="1"/>
  <c r="KA30" i="2"/>
  <c r="KA20" i="2" s="1"/>
  <c r="KB30" i="2"/>
  <c r="KB20" i="2" s="1"/>
  <c r="KC30" i="2"/>
  <c r="KC20" i="2" s="1"/>
  <c r="KD30" i="2"/>
  <c r="KD20" i="2" s="1"/>
  <c r="KE30" i="2"/>
  <c r="KE20" i="2" s="1"/>
  <c r="KF30" i="2"/>
  <c r="KF20" i="2" s="1"/>
  <c r="KG30" i="2"/>
  <c r="KG20" i="2" s="1"/>
  <c r="KH30" i="2"/>
  <c r="KH20" i="2" s="1"/>
  <c r="KI30" i="2"/>
  <c r="KI20" i="2" s="1"/>
  <c r="KJ30" i="2"/>
  <c r="KJ20" i="2" s="1"/>
  <c r="KK30" i="2"/>
  <c r="KK20" i="2" s="1"/>
  <c r="KL30" i="2"/>
  <c r="KL20" i="2" s="1"/>
  <c r="KM30" i="2"/>
  <c r="KM20" i="2" s="1"/>
  <c r="KN30" i="2"/>
  <c r="KN20" i="2" s="1"/>
  <c r="KO30" i="2"/>
  <c r="KO20" i="2" s="1"/>
  <c r="KP30" i="2"/>
  <c r="KP20" i="2" s="1"/>
  <c r="KQ30" i="2"/>
  <c r="KQ20" i="2" s="1"/>
  <c r="KR30" i="2"/>
  <c r="KR20" i="2" s="1"/>
  <c r="KS30" i="2"/>
  <c r="KS20" i="2" s="1"/>
  <c r="KT30" i="2"/>
  <c r="KT20" i="2" s="1"/>
  <c r="KU30" i="2"/>
  <c r="KU20" i="2" s="1"/>
  <c r="KV30" i="2"/>
  <c r="KV20" i="2" s="1"/>
  <c r="KW30" i="2"/>
  <c r="KW20" i="2" s="1"/>
  <c r="KX30" i="2"/>
  <c r="KX20" i="2" s="1"/>
  <c r="KY30" i="2"/>
  <c r="KY20" i="2" s="1"/>
  <c r="KZ30" i="2"/>
  <c r="KZ20" i="2" s="1"/>
  <c r="LA30" i="2"/>
  <c r="LA20" i="2" s="1"/>
  <c r="LB30" i="2"/>
  <c r="LB20" i="2" s="1"/>
  <c r="LC30" i="2"/>
  <c r="LC20" i="2" s="1"/>
  <c r="LD30" i="2"/>
  <c r="LD20" i="2" s="1"/>
  <c r="LE30" i="2"/>
  <c r="LE20" i="2" s="1"/>
  <c r="LF30" i="2"/>
  <c r="LF20" i="2" s="1"/>
  <c r="LG30" i="2"/>
  <c r="LG20" i="2" s="1"/>
  <c r="LH30" i="2"/>
  <c r="LH20" i="2" s="1"/>
  <c r="LI30" i="2"/>
  <c r="LI20" i="2" s="1"/>
  <c r="LJ30" i="2"/>
  <c r="LJ20" i="2" s="1"/>
  <c r="LK30" i="2"/>
  <c r="LK20" i="2" s="1"/>
  <c r="LL30" i="2"/>
  <c r="LL20" i="2" s="1"/>
  <c r="LM30" i="2"/>
  <c r="LM20" i="2" s="1"/>
  <c r="LN30" i="2"/>
  <c r="LN20" i="2" s="1"/>
  <c r="LO30" i="2"/>
  <c r="LO20" i="2" s="1"/>
  <c r="LP30" i="2"/>
  <c r="LP20" i="2" s="1"/>
  <c r="LQ30" i="2"/>
  <c r="LQ20" i="2" s="1"/>
  <c r="LR30" i="2"/>
  <c r="LR20" i="2" s="1"/>
  <c r="LS30" i="2"/>
  <c r="LS20" i="2" s="1"/>
  <c r="LT30" i="2"/>
  <c r="LT20" i="2" s="1"/>
  <c r="LU30" i="2"/>
  <c r="LU20" i="2" s="1"/>
  <c r="LV30" i="2"/>
  <c r="LV20" i="2" s="1"/>
  <c r="LW30" i="2"/>
  <c r="LW20" i="2" s="1"/>
  <c r="LX30" i="2"/>
  <c r="LX20" i="2" s="1"/>
  <c r="LY30" i="2"/>
  <c r="LY20" i="2" s="1"/>
  <c r="LZ30" i="2"/>
  <c r="LZ20" i="2" s="1"/>
  <c r="MA30" i="2"/>
  <c r="MA20" i="2" s="1"/>
  <c r="MB30" i="2"/>
  <c r="MB20" i="2" s="1"/>
  <c r="MC30" i="2"/>
  <c r="MC20" i="2" s="1"/>
  <c r="MD30" i="2"/>
  <c r="MD20" i="2" s="1"/>
  <c r="ME30" i="2"/>
  <c r="ME20" i="2" s="1"/>
  <c r="MF30" i="2"/>
  <c r="MF20" i="2" s="1"/>
  <c r="MG30" i="2"/>
  <c r="MG20" i="2" s="1"/>
  <c r="MH30" i="2"/>
  <c r="MH20" i="2" s="1"/>
  <c r="MI30" i="2"/>
  <c r="MI20" i="2" s="1"/>
  <c r="MJ30" i="2"/>
  <c r="MJ20" i="2" s="1"/>
  <c r="MK30" i="2"/>
  <c r="MK20" i="2" s="1"/>
  <c r="ML30" i="2"/>
  <c r="ML20" i="2" s="1"/>
  <c r="MM30" i="2"/>
  <c r="MM20" i="2" s="1"/>
  <c r="MN30" i="2"/>
  <c r="MN20" i="2" s="1"/>
  <c r="MO30" i="2"/>
  <c r="MO20" i="2" s="1"/>
  <c r="MP30" i="2"/>
  <c r="MP20" i="2" s="1"/>
  <c r="MQ30" i="2"/>
  <c r="MQ20" i="2" s="1"/>
  <c r="MR30" i="2"/>
  <c r="MR20" i="2" s="1"/>
  <c r="MS30" i="2"/>
  <c r="MS20" i="2" s="1"/>
  <c r="MT30" i="2"/>
  <c r="MT20" i="2" s="1"/>
  <c r="MU30" i="2"/>
  <c r="MU20" i="2" s="1"/>
  <c r="MV30" i="2"/>
  <c r="MV20" i="2" s="1"/>
  <c r="MW30" i="2"/>
  <c r="MW20" i="2" s="1"/>
  <c r="MX30" i="2"/>
  <c r="MX20" i="2" s="1"/>
  <c r="MY30" i="2"/>
  <c r="MY20" i="2" s="1"/>
  <c r="MZ30" i="2"/>
  <c r="MZ20" i="2" s="1"/>
  <c r="NA30" i="2"/>
  <c r="NA20" i="2" s="1"/>
  <c r="NB30" i="2"/>
  <c r="NB20" i="2" s="1"/>
  <c r="NC30" i="2"/>
  <c r="NC20" i="2" s="1"/>
  <c r="ND30" i="2"/>
  <c r="ND20" i="2" s="1"/>
  <c r="NE30" i="2"/>
  <c r="NE20" i="2" s="1"/>
  <c r="NF30" i="2"/>
  <c r="NF20" i="2" s="1"/>
  <c r="NG30" i="2"/>
  <c r="NG20" i="2" s="1"/>
  <c r="NH30" i="2"/>
  <c r="NH20" i="2" s="1"/>
  <c r="NI30" i="2"/>
  <c r="NI20" i="2" s="1"/>
  <c r="NJ30" i="2"/>
  <c r="NJ20" i="2" s="1"/>
  <c r="NK30" i="2"/>
  <c r="NK20" i="2" s="1"/>
  <c r="NL30" i="2"/>
  <c r="NL20" i="2" s="1"/>
  <c r="NM30" i="2"/>
  <c r="NM20" i="2" s="1"/>
  <c r="NN30" i="2"/>
  <c r="NN20" i="2" s="1"/>
  <c r="NO30" i="2"/>
  <c r="NO20" i="2" s="1"/>
  <c r="NP30" i="2"/>
  <c r="NP20" i="2" s="1"/>
  <c r="NQ30" i="2"/>
  <c r="NQ20" i="2" s="1"/>
  <c r="NR30" i="2"/>
  <c r="NR20" i="2" s="1"/>
  <c r="NS30" i="2"/>
  <c r="NS20" i="2" s="1"/>
  <c r="NT30" i="2"/>
  <c r="NT20" i="2" s="1"/>
  <c r="NU30" i="2"/>
  <c r="NU20" i="2" s="1"/>
  <c r="NV30" i="2"/>
  <c r="NV20" i="2" s="1"/>
  <c r="NW30" i="2"/>
  <c r="NW20" i="2" s="1"/>
  <c r="NX30" i="2"/>
  <c r="NX20" i="2" s="1"/>
  <c r="NY30" i="2"/>
  <c r="NY20" i="2" s="1"/>
  <c r="NZ30" i="2"/>
  <c r="NZ20" i="2" s="1"/>
  <c r="OA30" i="2"/>
  <c r="OA20" i="2" s="1"/>
  <c r="OB30" i="2"/>
  <c r="OB20" i="2" s="1"/>
  <c r="OC30" i="2"/>
  <c r="OC20" i="2" s="1"/>
  <c r="OD30" i="2"/>
  <c r="OD20" i="2" s="1"/>
  <c r="OE30" i="2"/>
  <c r="OE20" i="2" s="1"/>
  <c r="OF30" i="2"/>
  <c r="OF20" i="2" s="1"/>
  <c r="OG30" i="2"/>
  <c r="OG20" i="2" s="1"/>
  <c r="OH30" i="2"/>
  <c r="OH20" i="2" s="1"/>
  <c r="OI30" i="2"/>
  <c r="OI20" i="2" s="1"/>
  <c r="OJ30" i="2"/>
  <c r="OJ20" i="2" s="1"/>
  <c r="OK30" i="2"/>
  <c r="OK20" i="2" s="1"/>
  <c r="OL30" i="2"/>
  <c r="OL20" i="2" s="1"/>
  <c r="OM30" i="2"/>
  <c r="OM20" i="2" s="1"/>
  <c r="ON30" i="2"/>
  <c r="ON20" i="2" s="1"/>
  <c r="OO30" i="2"/>
  <c r="OO20" i="2" s="1"/>
  <c r="OP30" i="2"/>
  <c r="OP20" i="2" s="1"/>
  <c r="OQ30" i="2"/>
  <c r="OQ20" i="2" s="1"/>
  <c r="OR30" i="2"/>
  <c r="OR20" i="2" s="1"/>
  <c r="OS30" i="2"/>
  <c r="OS20" i="2" s="1"/>
  <c r="OT30" i="2"/>
  <c r="OT20" i="2" s="1"/>
  <c r="OU30" i="2"/>
  <c r="OU20" i="2" s="1"/>
  <c r="OV30" i="2"/>
  <c r="OV20" i="2" s="1"/>
  <c r="OW30" i="2"/>
  <c r="OW20" i="2" s="1"/>
  <c r="OX30" i="2"/>
  <c r="OX20" i="2" s="1"/>
  <c r="OY30" i="2"/>
  <c r="OY20" i="2" s="1"/>
  <c r="OZ30" i="2"/>
  <c r="OZ20" i="2" s="1"/>
  <c r="PA30" i="2"/>
  <c r="PA20" i="2" s="1"/>
  <c r="PB30" i="2"/>
  <c r="PB20" i="2" s="1"/>
  <c r="PC30" i="2"/>
  <c r="PC20" i="2" s="1"/>
  <c r="PD30" i="2"/>
  <c r="PD20" i="2" s="1"/>
  <c r="PE30" i="2"/>
  <c r="PE20" i="2" s="1"/>
  <c r="PF30" i="2"/>
  <c r="PF20" i="2" s="1"/>
  <c r="PG30" i="2"/>
  <c r="PG20" i="2" s="1"/>
  <c r="PH30" i="2"/>
  <c r="PH20" i="2" s="1"/>
  <c r="PI30" i="2"/>
  <c r="PI20" i="2" s="1"/>
  <c r="PJ30" i="2"/>
  <c r="PJ20" i="2" s="1"/>
  <c r="PK30" i="2"/>
  <c r="PK20" i="2" s="1"/>
  <c r="PL30" i="2"/>
  <c r="PL20" i="2" s="1"/>
  <c r="PM30" i="2"/>
  <c r="PM20" i="2" s="1"/>
  <c r="PN30" i="2"/>
  <c r="PN20" i="2" s="1"/>
  <c r="PO30" i="2"/>
  <c r="PO20" i="2" s="1"/>
  <c r="PP30" i="2"/>
  <c r="PP20" i="2" s="1"/>
  <c r="PQ30" i="2"/>
  <c r="PQ20" i="2" s="1"/>
  <c r="PR30" i="2"/>
  <c r="PR20" i="2" s="1"/>
  <c r="PS30" i="2"/>
  <c r="PS20" i="2" s="1"/>
  <c r="PT30" i="2"/>
  <c r="PT20" i="2" s="1"/>
  <c r="PU30" i="2"/>
  <c r="PU20" i="2" s="1"/>
  <c r="PV30" i="2"/>
  <c r="PV20" i="2" s="1"/>
  <c r="PW30" i="2"/>
  <c r="PW20" i="2" s="1"/>
  <c r="PX30" i="2"/>
  <c r="PX20" i="2" s="1"/>
  <c r="PY30" i="2"/>
  <c r="PY20" i="2" s="1"/>
  <c r="PZ30" i="2"/>
  <c r="PZ20" i="2" s="1"/>
  <c r="QA30" i="2"/>
  <c r="QA20" i="2" s="1"/>
  <c r="QB30" i="2"/>
  <c r="QB20" i="2" s="1"/>
  <c r="QC30" i="2"/>
  <c r="QC20" i="2" s="1"/>
  <c r="QD30" i="2"/>
  <c r="QD20" i="2" s="1"/>
  <c r="QE30" i="2"/>
  <c r="QE20" i="2" s="1"/>
  <c r="QF30" i="2"/>
  <c r="QF20" i="2" s="1"/>
  <c r="QG30" i="2"/>
  <c r="QG20" i="2" s="1"/>
  <c r="QH30" i="2"/>
  <c r="QH20" i="2" s="1"/>
  <c r="QI30" i="2"/>
  <c r="QI20" i="2" s="1"/>
  <c r="QJ30" i="2"/>
  <c r="QJ20" i="2" s="1"/>
  <c r="QK30" i="2"/>
  <c r="QK20" i="2" s="1"/>
  <c r="QL30" i="2"/>
  <c r="QL20" i="2" s="1"/>
  <c r="QM30" i="2"/>
  <c r="QM20" i="2" s="1"/>
  <c r="QN30" i="2"/>
  <c r="QN20" i="2" s="1"/>
  <c r="QO30" i="2"/>
  <c r="QO20" i="2" s="1"/>
  <c r="QP30" i="2"/>
  <c r="QP20" i="2" s="1"/>
  <c r="QQ30" i="2"/>
  <c r="QQ20" i="2" s="1"/>
  <c r="QR30" i="2"/>
  <c r="QR20" i="2" s="1"/>
  <c r="QS30" i="2"/>
  <c r="QS20" i="2" s="1"/>
  <c r="QT30" i="2"/>
  <c r="QT20" i="2" s="1"/>
  <c r="QU30" i="2"/>
  <c r="QU20" i="2" s="1"/>
  <c r="QV30" i="2"/>
  <c r="QV20" i="2" s="1"/>
  <c r="QW30" i="2"/>
  <c r="QW20" i="2" s="1"/>
  <c r="QX30" i="2"/>
  <c r="QX20" i="2" s="1"/>
  <c r="QY30" i="2"/>
  <c r="QY20" i="2" s="1"/>
  <c r="QZ30" i="2"/>
  <c r="QZ20" i="2" s="1"/>
  <c r="RA30" i="2"/>
  <c r="RA20" i="2" s="1"/>
  <c r="RB30" i="2"/>
  <c r="RB20" i="2" s="1"/>
  <c r="RC30" i="2"/>
  <c r="RC20" i="2" s="1"/>
  <c r="RD30" i="2"/>
  <c r="RD20" i="2" s="1"/>
  <c r="RE30" i="2"/>
  <c r="RE20" i="2" s="1"/>
  <c r="RF30" i="2"/>
  <c r="RF20" i="2" s="1"/>
  <c r="RG30" i="2"/>
  <c r="RG20" i="2" s="1"/>
  <c r="RH30" i="2"/>
  <c r="RH20" i="2" s="1"/>
  <c r="RI30" i="2"/>
  <c r="RI20" i="2" s="1"/>
  <c r="RJ30" i="2"/>
  <c r="RJ20" i="2" s="1"/>
  <c r="RK30" i="2"/>
  <c r="RK20" i="2" s="1"/>
  <c r="RL30" i="2"/>
  <c r="RL20" i="2" s="1"/>
  <c r="RM30" i="2"/>
  <c r="RM20" i="2" s="1"/>
  <c r="RN30" i="2"/>
  <c r="RN20" i="2" s="1"/>
  <c r="RO30" i="2"/>
  <c r="RO20" i="2" s="1"/>
  <c r="RP30" i="2"/>
  <c r="RP20" i="2" s="1"/>
  <c r="RQ30" i="2"/>
  <c r="RQ20" i="2" s="1"/>
  <c r="RR30" i="2"/>
  <c r="RR20" i="2" s="1"/>
  <c r="RS30" i="2"/>
  <c r="RS20" i="2" s="1"/>
  <c r="RT30" i="2"/>
  <c r="RT20" i="2" s="1"/>
  <c r="RU30" i="2"/>
  <c r="RU20" i="2" s="1"/>
  <c r="RV30" i="2"/>
  <c r="RV20" i="2" s="1"/>
  <c r="RW30" i="2"/>
  <c r="RW20" i="2" s="1"/>
  <c r="RX30" i="2"/>
  <c r="RX20" i="2" s="1"/>
  <c r="RY30" i="2"/>
  <c r="RY20" i="2" s="1"/>
  <c r="RZ30" i="2"/>
  <c r="RZ20" i="2" s="1"/>
  <c r="SA30" i="2"/>
  <c r="SA20" i="2" s="1"/>
  <c r="SB30" i="2"/>
  <c r="SB20" i="2" s="1"/>
  <c r="SC30" i="2"/>
  <c r="SC20" i="2" s="1"/>
  <c r="SD30" i="2"/>
  <c r="SD20" i="2" s="1"/>
  <c r="SE30" i="2"/>
  <c r="SE20" i="2" s="1"/>
  <c r="SF30" i="2"/>
  <c r="SF20" i="2" s="1"/>
  <c r="SG30" i="2"/>
  <c r="SG20" i="2" s="1"/>
  <c r="SH30" i="2"/>
  <c r="SH20" i="2" s="1"/>
  <c r="SI30" i="2"/>
  <c r="SI20" i="2" s="1"/>
  <c r="SJ30" i="2"/>
  <c r="SJ20" i="2" s="1"/>
  <c r="SK30" i="2"/>
  <c r="SK20" i="2" s="1"/>
  <c r="SL30" i="2"/>
  <c r="SL20" i="2" s="1"/>
  <c r="SM30" i="2"/>
  <c r="SM20" i="2" s="1"/>
  <c r="SN30" i="2"/>
  <c r="SN20" i="2" s="1"/>
  <c r="SO30" i="2"/>
  <c r="SO20" i="2" s="1"/>
  <c r="SP30" i="2"/>
  <c r="SP20" i="2" s="1"/>
  <c r="SQ30" i="2"/>
  <c r="SQ20" i="2" s="1"/>
  <c r="SR30" i="2"/>
  <c r="SR20" i="2" s="1"/>
  <c r="SS30" i="2"/>
  <c r="SS20" i="2" s="1"/>
  <c r="ST30" i="2"/>
  <c r="ST20" i="2" s="1"/>
  <c r="SU30" i="2"/>
  <c r="SU20" i="2" s="1"/>
  <c r="SV30" i="2"/>
  <c r="SV20" i="2" s="1"/>
  <c r="SW30" i="2"/>
  <c r="SW20" i="2" s="1"/>
  <c r="SX30" i="2"/>
  <c r="SX20" i="2" s="1"/>
  <c r="SY30" i="2"/>
  <c r="SY20" i="2" s="1"/>
  <c r="SZ30" i="2"/>
  <c r="SZ20" i="2" s="1"/>
  <c r="TA30" i="2"/>
  <c r="TA20" i="2" s="1"/>
  <c r="TB30" i="2"/>
  <c r="TB20" i="2" s="1"/>
  <c r="TC30" i="2"/>
  <c r="TC20" i="2" s="1"/>
  <c r="TD30" i="2"/>
  <c r="TD20" i="2" s="1"/>
  <c r="TE30" i="2"/>
  <c r="TE20" i="2" s="1"/>
  <c r="TF30" i="2"/>
  <c r="TF20" i="2" s="1"/>
  <c r="TG30" i="2"/>
  <c r="TG20" i="2" s="1"/>
  <c r="TH30" i="2"/>
  <c r="TH20" i="2" s="1"/>
  <c r="TI30" i="2"/>
  <c r="TI20" i="2" s="1"/>
  <c r="TJ30" i="2"/>
  <c r="TJ20" i="2" s="1"/>
  <c r="TK30" i="2"/>
  <c r="TK20" i="2" s="1"/>
  <c r="TL30" i="2"/>
  <c r="TL20" i="2" s="1"/>
  <c r="TM30" i="2"/>
  <c r="TM20" i="2" s="1"/>
  <c r="TN30" i="2"/>
  <c r="TN20" i="2" s="1"/>
  <c r="TO30" i="2"/>
  <c r="TO20" i="2" s="1"/>
  <c r="TP30" i="2"/>
  <c r="TP20" i="2" s="1"/>
  <c r="TQ30" i="2"/>
  <c r="TQ20" i="2" s="1"/>
  <c r="TR30" i="2"/>
  <c r="TR20" i="2" s="1"/>
  <c r="TS30" i="2"/>
  <c r="TS20" i="2" s="1"/>
  <c r="TT30" i="2"/>
  <c r="TT20" i="2" s="1"/>
  <c r="TU30" i="2"/>
  <c r="TU20" i="2" s="1"/>
  <c r="TV30" i="2"/>
  <c r="TV20" i="2" s="1"/>
  <c r="TW30" i="2"/>
  <c r="TW20" i="2" s="1"/>
  <c r="TX30" i="2"/>
  <c r="TX20" i="2" s="1"/>
  <c r="TY30" i="2"/>
  <c r="TY20" i="2" s="1"/>
  <c r="TZ30" i="2"/>
  <c r="TZ20" i="2" s="1"/>
  <c r="UA30" i="2"/>
  <c r="UA20" i="2" s="1"/>
  <c r="UB30" i="2"/>
  <c r="UB20" i="2" s="1"/>
  <c r="UC30" i="2"/>
  <c r="UC20" i="2" s="1"/>
  <c r="UD30" i="2"/>
  <c r="UD20" i="2" s="1"/>
  <c r="UE30" i="2"/>
  <c r="UE20" i="2" s="1"/>
  <c r="UF30" i="2"/>
  <c r="UF20" i="2" s="1"/>
  <c r="UG30" i="2"/>
  <c r="UG20" i="2" s="1"/>
  <c r="UH30" i="2"/>
  <c r="UH20" i="2" s="1"/>
  <c r="UI30" i="2"/>
  <c r="UI20" i="2" s="1"/>
  <c r="UJ30" i="2"/>
  <c r="UJ20" i="2" s="1"/>
  <c r="UK30" i="2"/>
  <c r="UK20" i="2" s="1"/>
  <c r="UL30" i="2"/>
  <c r="UL20" i="2" s="1"/>
  <c r="UM30" i="2"/>
  <c r="UM20" i="2" s="1"/>
  <c r="UN30" i="2"/>
  <c r="UN20" i="2" s="1"/>
  <c r="UO30" i="2"/>
  <c r="UO20" i="2" s="1"/>
  <c r="UP30" i="2"/>
  <c r="UP20" i="2" s="1"/>
  <c r="UQ30" i="2"/>
  <c r="UQ20" i="2" s="1"/>
  <c r="UR30" i="2"/>
  <c r="UR20" i="2" s="1"/>
  <c r="US30" i="2"/>
  <c r="US20" i="2" s="1"/>
  <c r="UT30" i="2"/>
  <c r="UT20" i="2" s="1"/>
  <c r="UU30" i="2"/>
  <c r="UU20" i="2" s="1"/>
  <c r="UV30" i="2"/>
  <c r="UV20" i="2" s="1"/>
  <c r="UW30" i="2"/>
  <c r="UW20" i="2" s="1"/>
  <c r="UX30" i="2"/>
  <c r="UX20" i="2" s="1"/>
  <c r="UY30" i="2"/>
  <c r="UY20" i="2" s="1"/>
  <c r="UZ30" i="2"/>
  <c r="UZ20" i="2" s="1"/>
  <c r="VA30" i="2"/>
  <c r="VA20" i="2" s="1"/>
  <c r="VB30" i="2"/>
  <c r="VB20" i="2" s="1"/>
  <c r="VC30" i="2"/>
  <c r="VC20" i="2" s="1"/>
  <c r="VD30" i="2"/>
  <c r="VD20" i="2" s="1"/>
  <c r="VE30" i="2"/>
  <c r="VE20" i="2" s="1"/>
  <c r="VF30" i="2"/>
  <c r="VF20" i="2" s="1"/>
  <c r="VG30" i="2"/>
  <c r="VG20" i="2" s="1"/>
  <c r="VH30" i="2"/>
  <c r="VH20" i="2" s="1"/>
  <c r="VI30" i="2"/>
  <c r="VI20" i="2" s="1"/>
  <c r="VJ30" i="2"/>
  <c r="VJ20" i="2" s="1"/>
  <c r="VK30" i="2"/>
  <c r="VK20" i="2" s="1"/>
  <c r="VL30" i="2"/>
  <c r="VL20" i="2" s="1"/>
  <c r="VM30" i="2"/>
  <c r="VM20" i="2" s="1"/>
  <c r="VN30" i="2"/>
  <c r="VN20" i="2" s="1"/>
  <c r="VO30" i="2"/>
  <c r="VO20" i="2" s="1"/>
  <c r="VP30" i="2"/>
  <c r="VP20" i="2" s="1"/>
  <c r="VQ30" i="2"/>
  <c r="VQ20" i="2" s="1"/>
  <c r="VR30" i="2"/>
  <c r="VR20" i="2" s="1"/>
  <c r="VS30" i="2"/>
  <c r="VS20" i="2" s="1"/>
  <c r="VT30" i="2"/>
  <c r="VT20" i="2" s="1"/>
  <c r="VU30" i="2"/>
  <c r="VU20" i="2" s="1"/>
  <c r="VV30" i="2"/>
  <c r="VV20" i="2" s="1"/>
  <c r="VW30" i="2"/>
  <c r="VW20" i="2" s="1"/>
  <c r="VX30" i="2"/>
  <c r="VX20" i="2" s="1"/>
  <c r="VY30" i="2"/>
  <c r="VY20" i="2" s="1"/>
  <c r="VZ30" i="2"/>
  <c r="VZ20" i="2" s="1"/>
  <c r="WA30" i="2"/>
  <c r="WA20" i="2" s="1"/>
  <c r="WB30" i="2"/>
  <c r="WB20" i="2" s="1"/>
  <c r="WC30" i="2"/>
  <c r="WC20" i="2" s="1"/>
  <c r="WD30" i="2"/>
  <c r="WD20" i="2" s="1"/>
  <c r="WE30" i="2"/>
  <c r="WE20" i="2" s="1"/>
  <c r="WF30" i="2"/>
  <c r="WF20" i="2" s="1"/>
  <c r="WG30" i="2"/>
  <c r="WG20" i="2" s="1"/>
  <c r="WH30" i="2"/>
  <c r="WH20" i="2" s="1"/>
  <c r="WI30" i="2"/>
  <c r="WI20" i="2" s="1"/>
  <c r="WJ30" i="2"/>
  <c r="WJ20" i="2" s="1"/>
  <c r="WK30" i="2"/>
  <c r="WK20" i="2" s="1"/>
  <c r="WL30" i="2"/>
  <c r="WL20" i="2" s="1"/>
  <c r="WM30" i="2"/>
  <c r="WM20" i="2" s="1"/>
  <c r="WN30" i="2"/>
  <c r="WN20" i="2" s="1"/>
  <c r="WO30" i="2"/>
  <c r="WO20" i="2" s="1"/>
  <c r="WP30" i="2"/>
  <c r="WP20" i="2" s="1"/>
  <c r="WQ30" i="2"/>
  <c r="WQ20" i="2" s="1"/>
  <c r="WR30" i="2"/>
  <c r="WR20" i="2" s="1"/>
  <c r="WS30" i="2"/>
  <c r="WS20" i="2" s="1"/>
  <c r="WT30" i="2"/>
  <c r="WT20" i="2" s="1"/>
  <c r="WU30" i="2"/>
  <c r="WU20" i="2" s="1"/>
  <c r="WV30" i="2"/>
  <c r="WV20" i="2" s="1"/>
  <c r="WW30" i="2"/>
  <c r="WW20" i="2" s="1"/>
  <c r="WX30" i="2"/>
  <c r="WX20" i="2" s="1"/>
  <c r="WY30" i="2"/>
  <c r="WY20" i="2" s="1"/>
  <c r="WZ30" i="2"/>
  <c r="WZ20" i="2" s="1"/>
  <c r="XA30" i="2"/>
  <c r="XA20" i="2" s="1"/>
  <c r="XB30" i="2"/>
  <c r="XB20" i="2" s="1"/>
  <c r="XC30" i="2"/>
  <c r="XC20" i="2" s="1"/>
  <c r="XD30" i="2"/>
  <c r="XD20" i="2" s="1"/>
  <c r="XE30" i="2"/>
  <c r="XE20" i="2" s="1"/>
  <c r="XF30" i="2"/>
  <c r="XF20" i="2" s="1"/>
  <c r="XG30" i="2"/>
  <c r="XG20" i="2" s="1"/>
  <c r="XH30" i="2"/>
  <c r="XH20" i="2" s="1"/>
  <c r="XI30" i="2"/>
  <c r="XI20" i="2" s="1"/>
  <c r="XJ30" i="2"/>
  <c r="XJ20" i="2" s="1"/>
  <c r="XK30" i="2"/>
  <c r="XK20" i="2" s="1"/>
  <c r="XL30" i="2"/>
  <c r="XL20" i="2" s="1"/>
  <c r="XM30" i="2"/>
  <c r="XM20" i="2" s="1"/>
  <c r="XN30" i="2"/>
  <c r="XN20" i="2" s="1"/>
  <c r="XO30" i="2"/>
  <c r="XO20" i="2" s="1"/>
  <c r="XP30" i="2"/>
  <c r="XP20" i="2" s="1"/>
  <c r="XQ30" i="2"/>
  <c r="XQ20" i="2" s="1"/>
  <c r="XR30" i="2"/>
  <c r="XR20" i="2" s="1"/>
  <c r="XS30" i="2"/>
  <c r="XS20" i="2" s="1"/>
  <c r="XT30" i="2"/>
  <c r="XT20" i="2" s="1"/>
  <c r="XU30" i="2"/>
  <c r="XU20" i="2" s="1"/>
  <c r="XV30" i="2"/>
  <c r="XV20" i="2" s="1"/>
  <c r="XW30" i="2"/>
  <c r="XW20" i="2" s="1"/>
  <c r="XX30" i="2"/>
  <c r="XX20" i="2" s="1"/>
  <c r="XY30" i="2"/>
  <c r="XY20" i="2" s="1"/>
  <c r="XZ30" i="2"/>
  <c r="XZ20" i="2" s="1"/>
  <c r="YA30" i="2"/>
  <c r="YA20" i="2" s="1"/>
  <c r="YB30" i="2"/>
  <c r="YB20" i="2" s="1"/>
  <c r="YC30" i="2"/>
  <c r="YC20" i="2" s="1"/>
  <c r="YD30" i="2"/>
  <c r="YD20" i="2" s="1"/>
  <c r="YE30" i="2"/>
  <c r="YE20" i="2" s="1"/>
  <c r="YF30" i="2"/>
  <c r="YF20" i="2" s="1"/>
  <c r="YG30" i="2"/>
  <c r="YG20" i="2" s="1"/>
  <c r="YH30" i="2"/>
  <c r="YH20" i="2" s="1"/>
  <c r="YI30" i="2"/>
  <c r="YI20" i="2" s="1"/>
  <c r="YJ30" i="2"/>
  <c r="YJ20" i="2" s="1"/>
  <c r="YK30" i="2"/>
  <c r="YK20" i="2" s="1"/>
  <c r="YL30" i="2"/>
  <c r="YL20" i="2" s="1"/>
  <c r="YM30" i="2"/>
  <c r="YM20" i="2" s="1"/>
  <c r="YN30" i="2"/>
  <c r="YN20" i="2" s="1"/>
  <c r="YO30" i="2"/>
  <c r="YO20" i="2" s="1"/>
  <c r="YP30" i="2"/>
  <c r="YP20" i="2" s="1"/>
  <c r="YQ30" i="2"/>
  <c r="YQ20" i="2" s="1"/>
  <c r="YR30" i="2"/>
  <c r="YR20" i="2" s="1"/>
  <c r="YS30" i="2"/>
  <c r="YS20" i="2" s="1"/>
  <c r="YT30" i="2"/>
  <c r="YT20" i="2" s="1"/>
  <c r="YU30" i="2"/>
  <c r="YU20" i="2" s="1"/>
  <c r="YV30" i="2"/>
  <c r="YV20" i="2" s="1"/>
  <c r="YW30" i="2"/>
  <c r="YW20" i="2" s="1"/>
  <c r="YX30" i="2"/>
  <c r="YX20" i="2" s="1"/>
  <c r="YY30" i="2"/>
  <c r="YY20" i="2" s="1"/>
  <c r="YZ30" i="2"/>
  <c r="YZ20" i="2" s="1"/>
  <c r="ZA30" i="2"/>
  <c r="ZA20" i="2" s="1"/>
  <c r="ZB30" i="2"/>
  <c r="ZB20" i="2" s="1"/>
  <c r="ZC30" i="2"/>
  <c r="ZC20" i="2" s="1"/>
  <c r="ZD30" i="2"/>
  <c r="ZD20" i="2" s="1"/>
  <c r="ZE30" i="2"/>
  <c r="ZF30" i="2"/>
  <c r="ZG30" i="2"/>
  <c r="ZH30" i="2"/>
  <c r="ZI30" i="2"/>
  <c r="ZJ30" i="2"/>
  <c r="ZK30" i="2"/>
  <c r="ZL30" i="2"/>
  <c r="ZM30" i="2"/>
  <c r="ZN30" i="2"/>
  <c r="ZO30" i="2"/>
  <c r="ZP30" i="2"/>
  <c r="ZQ30" i="2"/>
  <c r="ZR30" i="2"/>
  <c r="ZS30" i="2"/>
  <c r="ZT30" i="2"/>
  <c r="ZU30" i="2"/>
  <c r="ZV30" i="2"/>
  <c r="ZW30" i="2"/>
  <c r="ZX30" i="2"/>
  <c r="ZY30" i="2"/>
  <c r="ZZ30" i="2"/>
  <c r="AAA30" i="2"/>
  <c r="AAB30" i="2"/>
  <c r="AAC30" i="2"/>
  <c r="AAD30" i="2"/>
  <c r="AAE30" i="2"/>
  <c r="AAF30" i="2"/>
  <c r="AAG30" i="2"/>
  <c r="AAH30" i="2"/>
  <c r="AAI30" i="2"/>
  <c r="AAJ30" i="2"/>
  <c r="AAK30" i="2"/>
  <c r="AAL30" i="2"/>
  <c r="AAM30" i="2"/>
  <c r="AAN30" i="2"/>
  <c r="AAO30" i="2"/>
  <c r="AAP30" i="2"/>
  <c r="AAQ30" i="2"/>
  <c r="AAR30" i="2"/>
  <c r="AAS30" i="2"/>
  <c r="AAT30" i="2"/>
  <c r="AAU30" i="2"/>
  <c r="AAV30" i="2"/>
  <c r="AAW30" i="2"/>
  <c r="AAX30" i="2"/>
  <c r="AAY30" i="2"/>
  <c r="AAZ30" i="2"/>
  <c r="ABA30" i="2"/>
  <c r="ABB30" i="2"/>
  <c r="ABC30" i="2"/>
  <c r="ABD30" i="2"/>
  <c r="ABE30" i="2"/>
  <c r="ABF30" i="2"/>
  <c r="ABG30" i="2"/>
  <c r="ABH30" i="2"/>
  <c r="ABI30" i="2"/>
  <c r="ABJ30" i="2"/>
  <c r="ABK30" i="2"/>
  <c r="ABL30" i="2"/>
  <c r="ABM30" i="2"/>
  <c r="ABN30" i="2"/>
  <c r="D7" i="2" l="1"/>
  <c r="E7" i="2" s="1"/>
  <c r="I6" i="2"/>
  <c r="D14" i="2"/>
  <c r="E14" i="2" s="1"/>
  <c r="I13" i="2"/>
  <c r="I3" i="2"/>
  <c r="D32" i="2"/>
  <c r="D31" i="2"/>
  <c r="D4" i="2"/>
  <c r="D30" i="2" l="1"/>
  <c r="E30" i="2" s="1"/>
  <c r="E4" i="2"/>
</calcChain>
</file>

<file path=xl/sharedStrings.xml><?xml version="1.0" encoding="utf-8"?>
<sst xmlns="http://schemas.openxmlformats.org/spreadsheetml/2006/main" count="1144" uniqueCount="622">
  <si>
    <t>Average Score</t>
  </si>
  <si>
    <t>Adjusted Score</t>
  </si>
  <si>
    <t>BYU-Public School Partnership Commitment: Civic Preparation &amp; Engagement</t>
  </si>
  <si>
    <r>
      <rPr>
        <b/>
        <sz val="11"/>
        <color theme="1"/>
        <rFont val="Aptos Narrow"/>
        <family val="2"/>
        <scheme val="minor"/>
      </rPr>
      <t xml:space="preserve">1. </t>
    </r>
    <r>
      <rPr>
        <sz val="11"/>
        <color theme="1"/>
        <rFont val="Aptos Narrow"/>
        <family val="2"/>
        <scheme val="minor"/>
      </rPr>
      <t>Classroom Climate 1 &amp; 2:</t>
    </r>
  </si>
  <si>
    <r>
      <rPr>
        <b/>
        <sz val="11"/>
        <color theme="1"/>
        <rFont val="Aptos Narrow"/>
        <family val="2"/>
        <scheme val="minor"/>
      </rPr>
      <t xml:space="preserve">2. </t>
    </r>
    <r>
      <rPr>
        <sz val="11"/>
        <color theme="1"/>
        <rFont val="Aptos Narrow"/>
        <family val="2"/>
        <scheme val="minor"/>
      </rPr>
      <t>Classroom Climate 6 &amp; 7:</t>
    </r>
  </si>
  <si>
    <t>BYU-Public School Partnership Commitment: Equitable Access to Knowledge</t>
  </si>
  <si>
    <r>
      <rPr>
        <b/>
        <sz val="11"/>
        <color theme="1"/>
        <rFont val="Aptos Narrow"/>
        <family val="2"/>
        <scheme val="minor"/>
      </rPr>
      <t xml:space="preserve">3. </t>
    </r>
    <r>
      <rPr>
        <sz val="11"/>
        <color theme="1"/>
        <rFont val="Aptos Narrow"/>
        <family val="2"/>
        <scheme val="minor"/>
      </rPr>
      <t xml:space="preserve">Professional Responsibility 1:  </t>
    </r>
  </si>
  <si>
    <r>
      <rPr>
        <b/>
        <sz val="11"/>
        <color theme="1"/>
        <rFont val="Aptos Narrow"/>
        <family val="2"/>
        <scheme val="minor"/>
      </rPr>
      <t xml:space="preserve">4. </t>
    </r>
    <r>
      <rPr>
        <sz val="11"/>
        <color theme="1"/>
        <rFont val="Aptos Narrow"/>
        <family val="2"/>
        <scheme val="minor"/>
      </rPr>
      <t>Learners and Learning 2 &amp; 4:</t>
    </r>
  </si>
  <si>
    <r>
      <rPr>
        <b/>
        <sz val="11"/>
        <color theme="1"/>
        <rFont val="Aptos Narrow"/>
        <family val="2"/>
        <scheme val="minor"/>
      </rPr>
      <t xml:space="preserve">5. </t>
    </r>
    <r>
      <rPr>
        <sz val="11"/>
        <color theme="1"/>
        <rFont val="Aptos Narrow"/>
        <family val="2"/>
        <scheme val="minor"/>
      </rPr>
      <t xml:space="preserve">Instructional Practice 6: </t>
    </r>
  </si>
  <si>
    <r>
      <rPr>
        <b/>
        <sz val="11"/>
        <color theme="1"/>
        <rFont val="Aptos Narrow"/>
        <family val="2"/>
        <scheme val="minor"/>
      </rPr>
      <t>6.</t>
    </r>
    <r>
      <rPr>
        <sz val="11"/>
        <color theme="1"/>
        <rFont val="Aptos Narrow"/>
        <family val="2"/>
        <scheme val="minor"/>
      </rPr>
      <t xml:space="preserve"> Instructional Clarity 1 &amp; 2:</t>
    </r>
  </si>
  <si>
    <r>
      <rPr>
        <b/>
        <sz val="11"/>
        <color theme="1"/>
        <rFont val="Aptos Narrow"/>
        <family val="2"/>
        <scheme val="minor"/>
      </rPr>
      <t>7.</t>
    </r>
    <r>
      <rPr>
        <sz val="11"/>
        <color theme="1"/>
        <rFont val="Aptos Narrow"/>
        <family val="2"/>
        <scheme val="minor"/>
      </rPr>
      <t xml:space="preserve"> Instructional Practice 3 &amp; 4:</t>
    </r>
  </si>
  <si>
    <r>
      <rPr>
        <b/>
        <sz val="11"/>
        <color theme="1"/>
        <rFont val="Aptos Narrow"/>
        <family val="2"/>
        <scheme val="minor"/>
      </rPr>
      <t>8.</t>
    </r>
    <r>
      <rPr>
        <sz val="11"/>
        <color theme="1"/>
        <rFont val="Aptos Narrow"/>
        <family val="2"/>
        <scheme val="minor"/>
      </rPr>
      <t xml:space="preserve"> Instructional Practice 8: </t>
    </r>
  </si>
  <si>
    <t xml:space="preserve">BYU-Public School Partnership Commitment: Engaged Learning Through Nurturing Pedagogy: </t>
  </si>
  <si>
    <r>
      <rPr>
        <b/>
        <sz val="11"/>
        <color theme="1"/>
        <rFont val="Aptos Narrow"/>
        <family val="2"/>
        <scheme val="minor"/>
      </rPr>
      <t xml:space="preserve">9. </t>
    </r>
    <r>
      <rPr>
        <sz val="11"/>
        <color theme="1"/>
        <rFont val="Aptos Narrow"/>
        <family val="2"/>
        <scheme val="minor"/>
      </rPr>
      <t>Classroom Climate 4 &amp; 8:</t>
    </r>
  </si>
  <si>
    <r>
      <rPr>
        <b/>
        <sz val="11"/>
        <color theme="1"/>
        <rFont val="Aptos Narrow"/>
        <family val="2"/>
        <scheme val="minor"/>
      </rPr>
      <t xml:space="preserve">10. </t>
    </r>
    <r>
      <rPr>
        <sz val="11"/>
        <color theme="1"/>
        <rFont val="Aptos Narrow"/>
        <family val="2"/>
        <scheme val="minor"/>
      </rPr>
      <t xml:space="preserve">Classroom Climate 3, Learners and Learning 5: </t>
    </r>
  </si>
  <si>
    <r>
      <rPr>
        <b/>
        <sz val="11"/>
        <color theme="1"/>
        <rFont val="Aptos Narrow"/>
        <family val="2"/>
        <scheme val="minor"/>
      </rPr>
      <t>11.</t>
    </r>
    <r>
      <rPr>
        <sz val="11"/>
        <color theme="1"/>
        <rFont val="Aptos Narrow"/>
        <family val="2"/>
        <scheme val="minor"/>
      </rPr>
      <t xml:space="preserve"> Classroom Climate 5: </t>
    </r>
  </si>
  <si>
    <r>
      <rPr>
        <b/>
        <sz val="11"/>
        <color theme="1"/>
        <rFont val="Aptos Narrow"/>
        <family val="2"/>
        <scheme val="minor"/>
      </rPr>
      <t>12.</t>
    </r>
    <r>
      <rPr>
        <sz val="11"/>
        <color theme="1"/>
        <rFont val="Aptos Narrow"/>
        <family val="2"/>
        <scheme val="minor"/>
      </rPr>
      <t xml:space="preserve"> Learners and Learning 3:</t>
    </r>
  </si>
  <si>
    <r>
      <rPr>
        <b/>
        <sz val="11"/>
        <color theme="1"/>
        <rFont val="Aptos Narrow"/>
        <family val="2"/>
        <scheme val="minor"/>
      </rPr>
      <t xml:space="preserve">13. </t>
    </r>
    <r>
      <rPr>
        <sz val="11"/>
        <color theme="1"/>
        <rFont val="Aptos Narrow"/>
        <family val="2"/>
        <scheme val="minor"/>
      </rPr>
      <t>Instructional Clarity 3 &amp; 7:</t>
    </r>
  </si>
  <si>
    <r>
      <rPr>
        <b/>
        <sz val="11"/>
        <color theme="1"/>
        <rFont val="Aptos Narrow"/>
        <family val="2"/>
        <scheme val="minor"/>
      </rPr>
      <t>14.</t>
    </r>
    <r>
      <rPr>
        <sz val="11"/>
        <color theme="1"/>
        <rFont val="Aptos Narrow"/>
        <family val="2"/>
        <scheme val="minor"/>
      </rPr>
      <t xml:space="preserve"> Instructional Clarity 4, Instructional Practice 1:</t>
    </r>
  </si>
  <si>
    <t>BYU-Public School Partnership Commitment: Simultaneous Renewal:</t>
  </si>
  <si>
    <r>
      <rPr>
        <b/>
        <sz val="11"/>
        <color theme="1"/>
        <rFont val="Aptos Narrow"/>
        <family val="2"/>
        <scheme val="minor"/>
      </rPr>
      <t>15.</t>
    </r>
    <r>
      <rPr>
        <sz val="11"/>
        <color theme="1"/>
        <rFont val="Aptos Narrow"/>
        <family val="2"/>
        <scheme val="minor"/>
      </rPr>
      <t xml:space="preserve"> Learners &amp; Learning 6:</t>
    </r>
  </si>
  <si>
    <r>
      <rPr>
        <b/>
        <sz val="11"/>
        <color theme="1"/>
        <rFont val="Aptos Narrow"/>
        <family val="2"/>
        <scheme val="minor"/>
      </rPr>
      <t>16.</t>
    </r>
    <r>
      <rPr>
        <sz val="11"/>
        <color theme="1"/>
        <rFont val="Aptos Narrow"/>
        <family val="2"/>
        <scheme val="minor"/>
      </rPr>
      <t xml:space="preserve"> Professional Responsibility 3:</t>
    </r>
  </si>
  <si>
    <r>
      <rPr>
        <b/>
        <sz val="11"/>
        <color theme="1"/>
        <rFont val="Aptos Narrow"/>
        <family val="2"/>
        <scheme val="minor"/>
      </rPr>
      <t xml:space="preserve">17. </t>
    </r>
    <r>
      <rPr>
        <sz val="11"/>
        <color theme="1"/>
        <rFont val="Aptos Narrow"/>
        <family val="2"/>
        <scheme val="minor"/>
      </rPr>
      <t>Instructional Clarity 5 &amp; 6:</t>
    </r>
  </si>
  <si>
    <r>
      <rPr>
        <b/>
        <sz val="11"/>
        <color theme="1"/>
        <rFont val="Aptos Narrow"/>
        <family val="2"/>
        <scheme val="minor"/>
      </rPr>
      <t xml:space="preserve">18. </t>
    </r>
    <r>
      <rPr>
        <sz val="11"/>
        <color theme="1"/>
        <rFont val="Aptos Narrow"/>
        <family val="2"/>
        <scheme val="minor"/>
      </rPr>
      <t>Instructional Practice 2 &amp; 7:</t>
    </r>
  </si>
  <si>
    <t>BYU-Public School Partnership Commitment: Stewardship</t>
  </si>
  <si>
    <r>
      <rPr>
        <b/>
        <sz val="11"/>
        <color theme="1"/>
        <rFont val="Aptos Narrow"/>
        <family val="2"/>
        <scheme val="minor"/>
      </rPr>
      <t>19.</t>
    </r>
    <r>
      <rPr>
        <sz val="11"/>
        <color theme="1"/>
        <rFont val="Aptos Narrow"/>
        <family val="2"/>
        <scheme val="minor"/>
      </rPr>
      <t xml:space="preserve"> Learners &amp; Learning 1: </t>
    </r>
  </si>
  <si>
    <r>
      <rPr>
        <b/>
        <sz val="11"/>
        <color theme="1"/>
        <rFont val="Aptos Narrow"/>
        <family val="2"/>
        <scheme val="minor"/>
      </rPr>
      <t xml:space="preserve">20. </t>
    </r>
    <r>
      <rPr>
        <sz val="11"/>
        <color theme="1"/>
        <rFont val="Aptos Narrow"/>
        <family val="2"/>
        <scheme val="minor"/>
      </rPr>
      <t>Learners &amp; Learning 7, Instructional Practice 5, Professional Responsibility 5:</t>
    </r>
  </si>
  <si>
    <r>
      <rPr>
        <b/>
        <sz val="11"/>
        <color theme="1"/>
        <rFont val="Aptos Narrow"/>
        <family val="2"/>
        <scheme val="minor"/>
      </rPr>
      <t xml:space="preserve">21. </t>
    </r>
    <r>
      <rPr>
        <sz val="11"/>
        <color theme="1"/>
        <rFont val="Aptos Narrow"/>
        <family val="2"/>
        <scheme val="minor"/>
      </rPr>
      <t>Professional Responsibility 2 &amp; 7:</t>
    </r>
  </si>
  <si>
    <r>
      <rPr>
        <b/>
        <sz val="11"/>
        <color theme="1"/>
        <rFont val="Aptos Narrow"/>
        <family val="2"/>
        <scheme val="minor"/>
      </rPr>
      <t xml:space="preserve">22. </t>
    </r>
    <r>
      <rPr>
        <sz val="11"/>
        <color theme="1"/>
        <rFont val="Aptos Narrow"/>
        <family val="2"/>
        <scheme val="minor"/>
      </rPr>
      <t xml:space="preserve">Professional Responsibility 6: </t>
    </r>
  </si>
  <si>
    <t>Observation Average:</t>
  </si>
  <si>
    <t>Total Observation Minutes:</t>
  </si>
  <si>
    <t xml:space="preserve">   Total Debrief/Consultation Minutes:</t>
  </si>
  <si>
    <t>Strengths:</t>
  </si>
  <si>
    <t>Suggestions:</t>
  </si>
  <si>
    <t>Other:</t>
  </si>
  <si>
    <t>Candidate</t>
  </si>
  <si>
    <t>Major</t>
  </si>
  <si>
    <t>Date</t>
  </si>
  <si>
    <t>Practicum I</t>
  </si>
  <si>
    <t>School</t>
  </si>
  <si>
    <t>Course</t>
  </si>
  <si>
    <t>District</t>
  </si>
  <si>
    <t>Practicum II</t>
  </si>
  <si>
    <t>Mentor Teacher</t>
  </si>
  <si>
    <t>Grade</t>
  </si>
  <si>
    <t>Principal</t>
  </si>
  <si>
    <t>Student Teaching</t>
  </si>
  <si>
    <t>Evaluator</t>
  </si>
  <si>
    <t>Semester</t>
  </si>
  <si>
    <t>Position</t>
  </si>
  <si>
    <t>Internship</t>
  </si>
  <si>
    <t>Field Experience</t>
  </si>
  <si>
    <t>Term</t>
  </si>
  <si>
    <t>Subject</t>
  </si>
  <si>
    <t>Other</t>
  </si>
  <si>
    <t>Cycle #1 Notes</t>
  </si>
  <si>
    <t>Lesson Topic</t>
  </si>
  <si>
    <t>Observation Minutes</t>
  </si>
  <si>
    <t>Debrief/Consultation Minutes</t>
  </si>
  <si>
    <t>Notes:</t>
  </si>
  <si>
    <t>Cycle #1 Scores</t>
  </si>
  <si>
    <r>
      <rPr>
        <b/>
        <sz val="14"/>
        <color rgb="FF000000"/>
        <rFont val="Aptos Narrow"/>
        <scheme val="minor"/>
      </rPr>
      <t xml:space="preserve">BYU-Public School Partnership Commitment: Civic Preparation &amp; Engagement
</t>
    </r>
    <r>
      <rPr>
        <sz val="14"/>
        <color rgb="FF000000"/>
        <rFont val="Aptos Narrow"/>
        <scheme val="minor"/>
      </rPr>
      <t xml:space="preserve">The Partnership develops educators who model and teach the knowledge, skills, and dispositions required for civic virtue and engagement in our society. (A Spirit of Unity p. 13) </t>
    </r>
  </si>
  <si>
    <t>Total Average Score:</t>
  </si>
  <si>
    <r>
      <rPr>
        <b/>
        <sz val="11"/>
        <color rgb="FF000000"/>
        <rFont val="Aptos Narrow"/>
        <scheme val="minor"/>
      </rPr>
      <t xml:space="preserve">Classroom Climate 1: 
</t>
    </r>
    <r>
      <rPr>
        <sz val="11"/>
        <color rgb="FF000000"/>
        <rFont val="Aptos Narrow"/>
        <scheme val="minor"/>
      </rPr>
      <t xml:space="preserve">Create a learning climate that is sensitive to multiple experiences and backgrounds, including trauma informed practices and restorative practices.
</t>
    </r>
    <r>
      <rPr>
        <b/>
        <sz val="11"/>
        <color rgb="FF000000"/>
        <rFont val="Aptos Narrow"/>
        <scheme val="minor"/>
      </rPr>
      <t xml:space="preserve">Classroom Climate 2: 
</t>
    </r>
    <r>
      <rPr>
        <sz val="11"/>
        <color rgb="FF000000"/>
        <rFont val="Aptos Narrow"/>
        <scheme val="minor"/>
      </rPr>
      <t>Promote a classroom environment in which students will respect and value each other.
(InTASC 1, 2, 3)</t>
    </r>
  </si>
  <si>
    <r>
      <rPr>
        <b/>
        <sz val="11"/>
        <color rgb="FF000000"/>
        <rFont val="Aptos Narrow"/>
      </rPr>
      <t xml:space="preserve">Classroom Climate 6:
</t>
    </r>
    <r>
      <rPr>
        <sz val="11"/>
        <color rgb="FF000000"/>
        <rFont val="Aptos Narrow"/>
      </rPr>
      <t xml:space="preserve">Strategically organize and structure the classroom environment for optimal student learning.
</t>
    </r>
    <r>
      <rPr>
        <b/>
        <sz val="11"/>
        <color rgb="FF000000"/>
        <rFont val="Aptos Narrow"/>
      </rPr>
      <t xml:space="preserve">Classroom Climate 7: 
</t>
    </r>
    <r>
      <rPr>
        <sz val="11"/>
        <color rgb="FF000000"/>
        <rFont val="Aptos Narrow"/>
      </rPr>
      <t>Model and maintain routines and procedures to encourage a predictable and functional classroom.
(InTASC 3)</t>
    </r>
  </si>
  <si>
    <r>
      <rPr>
        <b/>
        <sz val="11"/>
        <color rgb="FF000000"/>
        <rFont val="Aptos Narrow"/>
        <scheme val="minor"/>
      </rPr>
      <t xml:space="preserve">Mentor Teacher and University Supervisor: Post-teaching discussion prompt
</t>
    </r>
    <r>
      <rPr>
        <sz val="11"/>
        <color rgb="FF000000"/>
        <rFont val="Aptos Narrow"/>
        <scheme val="minor"/>
      </rPr>
      <t xml:space="preserve">How has the teacher candidate modeled civic virtue and engagement?  
Include evidence of how the teacher candidate met the above competencies.  </t>
    </r>
  </si>
  <si>
    <r>
      <rPr>
        <b/>
        <sz val="11"/>
        <color rgb="FF000000"/>
        <rFont val="Aptos Narrow"/>
      </rPr>
      <t>Teacher Candidate:</t>
    </r>
    <r>
      <rPr>
        <sz val="11"/>
        <color rgb="FF000000"/>
        <rFont val="Aptos Narrow"/>
      </rPr>
      <t xml:space="preserve"> Drawing on your teaching experience, reflect on the aspects of the BYU-Public School Partnership Commitment Civic Preparation &amp; Engagement  (A Spirit of Unity p. 13), the competencies in this section, and the BYU Mission and Aims (BYU Mission Statement): A BYU education helps students strengthen not only themselves—they “also bring strength to others in the tasks of home and family life, social relationships, civic duty, and service to mankind.’’ 
In your teaching experience, how have you developed Christlike attributes such as compassion, patience, and kindness in relation to the above competencies? </t>
    </r>
  </si>
  <si>
    <r>
      <rPr>
        <b/>
        <sz val="14"/>
        <color rgb="FF000000"/>
        <rFont val="Aptos Narrow"/>
        <scheme val="minor"/>
      </rPr>
      <t xml:space="preserve">BYU-Public School Partnership Commitment: Equitable Access to Knowledge
</t>
    </r>
    <r>
      <rPr>
        <sz val="14"/>
        <color rgb="FF000000"/>
        <rFont val="Aptos Narrow"/>
        <scheme val="minor"/>
      </rPr>
      <t xml:space="preserve">The Partnership develops educators who are committed to and actively provide equitable access for all students to the fullest possible range and richness of the educational experience. (A Spirit of Unity p. 14) </t>
    </r>
  </si>
  <si>
    <r>
      <rPr>
        <b/>
        <sz val="11"/>
        <color rgb="FF000000"/>
        <rFont val="Aptos Narrow"/>
      </rPr>
      <t xml:space="preserve">Professional Responsibility 1:
</t>
    </r>
    <r>
      <rPr>
        <sz val="11"/>
        <color rgb="FF000000"/>
        <rFont val="Aptos Narrow"/>
      </rPr>
      <t>Understand equal opportunity as outlined in R277-328 by acknowledging that all students are capable of learning.
(InTASC 2, 7)</t>
    </r>
  </si>
  <si>
    <r>
      <rPr>
        <b/>
        <sz val="11"/>
        <color rgb="FF000000"/>
        <rFont val="Aptos Narrow"/>
      </rPr>
      <t xml:space="preserve">Learners and Learning 2:
</t>
    </r>
    <r>
      <rPr>
        <sz val="11"/>
        <color rgb="FF000000"/>
        <rFont val="Aptos Narrow"/>
      </rPr>
      <t xml:space="preserve">Design learning that builds on the learner's background knowledge and supports students’ needs.
</t>
    </r>
    <r>
      <rPr>
        <b/>
        <sz val="11"/>
        <color rgb="FF000000"/>
        <rFont val="Aptos Narrow"/>
      </rPr>
      <t xml:space="preserve">Learners and Learning 4:
</t>
    </r>
    <r>
      <rPr>
        <sz val="11"/>
        <color rgb="FF000000"/>
        <rFont val="Aptos Narrow"/>
      </rPr>
      <t>Identify adaptations made to instruction to benefit learners of varied backgrounds.
(InTASC 1, 2, 7)</t>
    </r>
  </si>
  <si>
    <r>
      <rPr>
        <b/>
        <sz val="11"/>
        <color rgb="FF000000"/>
        <rFont val="Aptos Narrow"/>
      </rPr>
      <t xml:space="preserve">Instructional Practice 6:
</t>
    </r>
    <r>
      <rPr>
        <sz val="11"/>
        <color rgb="FF000000"/>
        <rFont val="Aptos Narrow"/>
      </rPr>
      <t>Provide relevant learning opportunities that are grounded in student interests, needs, and backgrounds.
(InTASC 2, 7, 8)</t>
    </r>
  </si>
  <si>
    <r>
      <rPr>
        <b/>
        <sz val="11"/>
        <color rgb="FF000000"/>
        <rFont val="Aptos Narrow"/>
      </rPr>
      <t xml:space="preserve">Instructional Clarity 1:
</t>
    </r>
    <r>
      <rPr>
        <sz val="11"/>
        <color rgb="FF000000"/>
        <rFont val="Aptos Narrow"/>
      </rPr>
      <t xml:space="preserve">Demonstrate an understanding of Utah Core Standards. 
</t>
    </r>
    <r>
      <rPr>
        <b/>
        <sz val="11"/>
        <color rgb="FF000000"/>
        <rFont val="Aptos Narrow"/>
      </rPr>
      <t xml:space="preserve">Instructional Clarity 2:
</t>
    </r>
    <r>
      <rPr>
        <sz val="11"/>
        <color rgb="FF000000"/>
        <rFont val="Aptos Narrow"/>
      </rPr>
      <t>Create learning intentions and success criteria that are aligned to Utah Core Standards.
(InTASC 4, 9)</t>
    </r>
  </si>
  <si>
    <r>
      <rPr>
        <b/>
        <sz val="11"/>
        <color rgb="FF000000"/>
        <rFont val="Aptos Narrow"/>
      </rPr>
      <t xml:space="preserve">Instructional Practice 3:
</t>
    </r>
    <r>
      <rPr>
        <sz val="11"/>
        <color rgb="FF000000"/>
        <rFont val="Aptos Narrow"/>
      </rPr>
      <t xml:space="preserve">Analyze student assessment data, including both formative and summative assessments, to inform and adjust instruction
</t>
    </r>
    <r>
      <rPr>
        <b/>
        <sz val="11"/>
        <color rgb="FF000000"/>
        <rFont val="Aptos Narrow"/>
      </rPr>
      <t xml:space="preserve">Instructional Practice 4:
</t>
    </r>
    <r>
      <rPr>
        <sz val="11"/>
        <color rgb="FF000000"/>
        <rFont val="Aptos Narrow"/>
      </rPr>
      <t>Employ a variety of assessments that allow all students to demonstrate learning. 
(InTASC 1, 6)</t>
    </r>
  </si>
  <si>
    <r>
      <rPr>
        <b/>
        <sz val="11"/>
        <color rgb="FF000000"/>
        <rFont val="Aptos Narrow"/>
      </rPr>
      <t xml:space="preserve">Instructional Practice 8:
</t>
    </r>
    <r>
      <rPr>
        <sz val="11"/>
        <color rgb="FF000000"/>
        <rFont val="Aptos Narrow"/>
      </rPr>
      <t>Provide intentional tools and technology to design and implement activities that promote active student technology use.
(InTASC 3, 9)</t>
    </r>
  </si>
  <si>
    <r>
      <rPr>
        <b/>
        <sz val="11"/>
        <color rgb="FF000000"/>
        <rFont val="Aptos Narrow"/>
        <scheme val="minor"/>
      </rPr>
      <t xml:space="preserve">Mentor Teacher and University Supervisor: Post-teaching discussion prompt
</t>
    </r>
    <r>
      <rPr>
        <sz val="11"/>
        <color rgb="FF000000"/>
        <rFont val="Aptos Narrow"/>
        <scheme val="minor"/>
      </rPr>
      <t>How has the teacher candidate modeled equitable access to knowledge?  
Include evidence of how the teacher candidate met the above competencies.</t>
    </r>
  </si>
  <si>
    <r>
      <rPr>
        <b/>
        <sz val="11"/>
        <color rgb="FF000000"/>
        <rFont val="Aptos Narrow"/>
        <scheme val="minor"/>
      </rPr>
      <t xml:space="preserve">Teacher Candidate: </t>
    </r>
    <r>
      <rPr>
        <sz val="11"/>
        <color rgb="FF000000"/>
        <rFont val="Aptos Narrow"/>
        <scheme val="minor"/>
      </rPr>
      <t xml:space="preserve">Drawing on your teaching experience, reflect on the aspects of the BYU-Public School Partnership Commitment Equitable Access to Knowledge  (A Spirit of Unity p. 14), the competencies in this section, and the BYU Mission and Aims (BYU Mission Statement): A BYU education will “…provide a period of intensive learning in a stimulating setting where a commitment to excellence is expected and the full realization of human potential is pursued.” 
In your teaching experience, how have you developed Christlike attributes such as charity, hope, and knowledge in relation to the above competencies? </t>
    </r>
  </si>
  <si>
    <r>
      <rPr>
        <b/>
        <sz val="14"/>
        <color rgb="FF000000"/>
        <rFont val="Aptos Narrow"/>
        <scheme val="minor"/>
      </rPr>
      <t xml:space="preserve">BYU-Public School Partnership Commitment: Engaged Learning Through Nurturing Pedagogy: 
</t>
    </r>
    <r>
      <rPr>
        <sz val="14"/>
        <color rgb="FF000000"/>
        <rFont val="Aptos Narrow"/>
        <scheme val="minor"/>
      </rPr>
      <t xml:space="preserve">The Partnership develops educators who are competent and caring and who promote engaged learning through appropriate instructional strategies, high expectations, and positive classroom environments and relationships. (A Spirit of Unity p.15) </t>
    </r>
  </si>
  <si>
    <r>
      <rPr>
        <b/>
        <sz val="11"/>
        <color rgb="FF000000"/>
        <rFont val="Aptos Narrow"/>
      </rPr>
      <t xml:space="preserve">Classroom Climate 4:
</t>
    </r>
    <r>
      <rPr>
        <sz val="11"/>
        <color rgb="FF000000"/>
        <rFont val="Aptos Narrow"/>
      </rPr>
      <t xml:space="preserve">Address physical and emotional safety concerns in a timely manner.
</t>
    </r>
    <r>
      <rPr>
        <b/>
        <sz val="11"/>
        <color rgb="FF000000"/>
        <rFont val="Aptos Narrow"/>
      </rPr>
      <t xml:space="preserve">Classroom Climate 8:
</t>
    </r>
    <r>
      <rPr>
        <sz val="11"/>
        <color rgb="FF000000"/>
        <rFont val="Aptos Narrow"/>
      </rPr>
      <t>Encourage an environment where students feel safe to take risks, participate and engage.
(InTASC 3)</t>
    </r>
  </si>
  <si>
    <r>
      <rPr>
        <b/>
        <sz val="11"/>
        <color rgb="FF000000"/>
        <rFont val="Aptos Narrow"/>
      </rPr>
      <t xml:space="preserve">Classroom Climate 3:
</t>
    </r>
    <r>
      <rPr>
        <sz val="11"/>
        <color rgb="FF000000"/>
        <rFont val="Aptos Narrow"/>
      </rPr>
      <t xml:space="preserve">Involve students in establishing clear guidelines for behavior.
</t>
    </r>
    <r>
      <rPr>
        <b/>
        <sz val="11"/>
        <color rgb="FF000000"/>
        <rFont val="Aptos Narrow"/>
      </rPr>
      <t xml:space="preserve">Learners and Learning 5:
</t>
    </r>
    <r>
      <rPr>
        <sz val="11"/>
        <color rgb="FF000000"/>
        <rFont val="Aptos Narrow"/>
      </rPr>
      <t>Communicate clear expectations and procedures that include positive behavior interventions to promote student ownership of behavior.
(InTASC 6)</t>
    </r>
  </si>
  <si>
    <r>
      <rPr>
        <b/>
        <sz val="11"/>
        <color rgb="FF000000"/>
        <rFont val="Aptos Narrow"/>
      </rPr>
      <t xml:space="preserve">Classroom Climate 5:
</t>
    </r>
    <r>
      <rPr>
        <sz val="11"/>
        <color rgb="FF000000"/>
        <rFont val="Aptos Narrow"/>
      </rPr>
      <t>Consistently applies the norms of the classroom to align with schoolwide expectations.
(InTASC 3, 10)</t>
    </r>
  </si>
  <si>
    <r>
      <rPr>
        <b/>
        <sz val="11"/>
        <color rgb="FF000000"/>
        <rFont val="Aptos Narrow"/>
      </rPr>
      <t xml:space="preserve">Learners and Learning 3:
</t>
    </r>
    <r>
      <rPr>
        <sz val="11"/>
        <color rgb="FF000000"/>
        <rFont val="Aptos Narrow"/>
      </rPr>
      <t>Strengthen and support classroom norms that encourage positive teacher-student and student-student relationships.
(InTASC 2)</t>
    </r>
  </si>
  <si>
    <r>
      <rPr>
        <b/>
        <sz val="11"/>
        <color rgb="FF000000"/>
        <rFont val="Aptos Narrow"/>
      </rPr>
      <t xml:space="preserve">Instructional Clarity 3:
</t>
    </r>
    <r>
      <rPr>
        <sz val="11"/>
        <color rgb="FF000000"/>
        <rFont val="Aptos Narrow"/>
      </rPr>
      <t xml:space="preserve">Design learning experiences aligned to learning intentions and success criteria. 
</t>
    </r>
    <r>
      <rPr>
        <b/>
        <sz val="11"/>
        <color rgb="FF000000"/>
        <rFont val="Aptos Narrow"/>
      </rPr>
      <t xml:space="preserve">Instructional Clarity 7:
</t>
    </r>
    <r>
      <rPr>
        <sz val="11"/>
        <color rgb="FF000000"/>
        <rFont val="Aptos Narrow"/>
      </rPr>
      <t>Design a variety of instructional strategies to engage students and promote active learning.
(InTASC 1, 7, 8)</t>
    </r>
  </si>
  <si>
    <r>
      <rPr>
        <b/>
        <sz val="11"/>
        <color rgb="FF000000"/>
        <rFont val="Aptos Narrow"/>
      </rPr>
      <t xml:space="preserve">Instructional Clarity 4: 
</t>
    </r>
    <r>
      <rPr>
        <sz val="11"/>
        <color rgb="FF000000"/>
        <rFont val="Aptos Narrow"/>
      </rPr>
      <t xml:space="preserve">Plan learning progressions that build upon students’ previous learning and support current learning intentions.
</t>
    </r>
    <r>
      <rPr>
        <b/>
        <sz val="11"/>
        <color rgb="FF000000"/>
        <rFont val="Aptos Narrow"/>
      </rPr>
      <t xml:space="preserve">Instructional Practice 1:
</t>
    </r>
    <r>
      <rPr>
        <sz val="11"/>
        <color rgb="FF000000"/>
        <rFont val="Aptos Narrow"/>
      </rPr>
      <t>Include differentiated strategies aligned with lesson objectives to meet the unique needs of every student.
(InTASC 1, 7, 8)</t>
    </r>
  </si>
  <si>
    <r>
      <rPr>
        <b/>
        <sz val="11"/>
        <color rgb="FF000000"/>
        <rFont val="Aptos Narrow"/>
        <scheme val="minor"/>
      </rPr>
      <t xml:space="preserve">Mentor Teacher and University Supervisor: Post-teaching discussion prompt
</t>
    </r>
    <r>
      <rPr>
        <sz val="11"/>
        <color rgb="FF000000"/>
        <rFont val="Aptos Narrow"/>
        <scheme val="minor"/>
      </rPr>
      <t xml:space="preserve">How has the teacher candidate modeled engaged learning through nurturing pedagogy?  
Include evidence of how the teacher candidate met the above competencies.
</t>
    </r>
  </si>
  <si>
    <r>
      <rPr>
        <b/>
        <sz val="11"/>
        <color rgb="FF000000"/>
        <rFont val="Aptos Narrow"/>
        <scheme val="minor"/>
      </rPr>
      <t xml:space="preserve">Teacher Candidate: </t>
    </r>
    <r>
      <rPr>
        <sz val="11"/>
        <color rgb="FF000000"/>
        <rFont val="Aptos Narrow"/>
        <scheme val="minor"/>
      </rPr>
      <t xml:space="preserve">Drawing on your teaching experience, reflect on the aspects of the BYU-Public School Partnership Engaged Learning Through Nurturing Pedagogy  (A Spirit of Unity p. 15),  the competencies in this section, and from the BYU Mission and Aims (BYU Mission Statement): A BYU education “ …helps students think clearly, communicate effectively, understand important ideas in their own cultural tradition as well as that of others, and establish clear standards of intellectual integrity.” 
In your teaching experience, how have you developed Christlike attributes such as industry, integrity, and gentle persuasion in relation to the above competencies? </t>
    </r>
  </si>
  <si>
    <r>
      <rPr>
        <b/>
        <sz val="14"/>
        <color rgb="FF000000"/>
        <rFont val="Aptos Narrow"/>
        <scheme val="minor"/>
      </rPr>
      <t xml:space="preserve">BYU-Public School Partnership Commitment: Simultaneous Renewal:
</t>
    </r>
    <r>
      <rPr>
        <sz val="14"/>
        <color rgb="FF000000"/>
        <rFont val="Aptos Narrow"/>
        <scheme val="minor"/>
      </rPr>
      <t xml:space="preserve">The Partnership cultivates in educators a commitment to continuous improvement through inquiry, reflection, and action, both within one’s professional practice and collaboratively within the Partnership. (A Spirit of Unity p.17) </t>
    </r>
  </si>
  <si>
    <r>
      <rPr>
        <b/>
        <sz val="11"/>
        <color rgb="FF000000"/>
        <rFont val="Aptos Narrow"/>
      </rPr>
      <t xml:space="preserve">Learners &amp; Learning 6:
</t>
    </r>
    <r>
      <rPr>
        <sz val="11"/>
        <color rgb="FF000000"/>
        <rFont val="Aptos Narrow"/>
      </rPr>
      <t>Encourage student ownership of learning by applying real-world connections and authentic learning experiences in the classroom.
(InTASC 3, 5)</t>
    </r>
  </si>
  <si>
    <r>
      <rPr>
        <b/>
        <sz val="11"/>
        <color rgb="FF000000"/>
        <rFont val="Aptos Narrow"/>
      </rPr>
      <t xml:space="preserve">Professional Responsibility 3:
</t>
    </r>
    <r>
      <rPr>
        <sz val="11"/>
        <color rgb="FF000000"/>
        <rFont val="Aptos Narrow"/>
      </rPr>
      <t xml:space="preserve">Demonstrate intellectual curiosity and values continuous growth by engaging in professional learning.
</t>
    </r>
    <r>
      <rPr>
        <b/>
        <sz val="11"/>
        <color rgb="FF000000"/>
        <rFont val="Aptos Narrow"/>
      </rPr>
      <t xml:space="preserve">Professional Responsibility 4:
</t>
    </r>
    <r>
      <rPr>
        <sz val="11"/>
        <color rgb="FF000000"/>
        <rFont val="Aptos Narrow"/>
      </rPr>
      <t>Engages in reflective practices that support professional, instructional, and schoolwide improvement.
(InTASC 9)</t>
    </r>
  </si>
  <si>
    <r>
      <rPr>
        <b/>
        <sz val="11"/>
        <rFont val="Aptos Narrow"/>
        <family val="2"/>
        <scheme val="minor"/>
      </rPr>
      <t xml:space="preserve">Instructional Clarity 5: </t>
    </r>
    <r>
      <rPr>
        <sz val="11"/>
        <rFont val="Aptos Narrow"/>
        <family val="2"/>
        <scheme val="minor"/>
      </rPr>
      <t xml:space="preserve">
Provide opportunities for students to track, reflect on, and set goals for their learning.
</t>
    </r>
    <r>
      <rPr>
        <b/>
        <sz val="11"/>
        <rFont val="Aptos Narrow"/>
        <family val="2"/>
        <scheme val="minor"/>
      </rPr>
      <t>Instructional Clarity 6:</t>
    </r>
    <r>
      <rPr>
        <sz val="11"/>
        <rFont val="Aptos Narrow"/>
        <family val="2"/>
        <scheme val="minor"/>
      </rPr>
      <t xml:space="preserve">
 Allow students multiple opportunities and means for demonstration of competency.
(InTASC 6)</t>
    </r>
  </si>
  <si>
    <r>
      <rPr>
        <b/>
        <sz val="11"/>
        <color rgb="FF000000"/>
        <rFont val="Aptos Narrow"/>
      </rPr>
      <t xml:space="preserve">Instructional Practice 2:
</t>
    </r>
    <r>
      <rPr>
        <sz val="11"/>
        <color rgb="FF000000"/>
        <rFont val="Aptos Narrow"/>
      </rPr>
      <t xml:space="preserve">Provide appropriate strategies to promote and facilitate students’ problem-solving, critical thinking and discourse.
</t>
    </r>
    <r>
      <rPr>
        <b/>
        <sz val="11"/>
        <color rgb="FF000000"/>
        <rFont val="Aptos Narrow"/>
      </rPr>
      <t xml:space="preserve">Instructional Practice 7:
</t>
    </r>
    <r>
      <rPr>
        <sz val="11"/>
        <color rgb="FF000000"/>
        <rFont val="Aptos Narrow"/>
      </rPr>
      <t>Encourage students to think, engage and access content in creative ways.
(InTASC 4, 5, 8)</t>
    </r>
  </si>
  <si>
    <r>
      <rPr>
        <b/>
        <sz val="11"/>
        <color rgb="FF000000"/>
        <rFont val="Aptos Narrow"/>
        <scheme val="minor"/>
      </rPr>
      <t xml:space="preserve">Mentor Teacher and University Supervisor: Post-teaching discussion prompt. </t>
    </r>
    <r>
      <rPr>
        <sz val="11"/>
        <color rgb="FF000000"/>
        <rFont val="Aptos Narrow"/>
        <scheme val="minor"/>
      </rPr>
      <t xml:space="preserve"> 
How has the teacher candidate modeled simultaneous renewal?  
Include evidence of how the teacher candidate met the above competencies.
</t>
    </r>
  </si>
  <si>
    <r>
      <rPr>
        <b/>
        <sz val="11"/>
        <color rgb="FF000000"/>
        <rFont val="Aptos Narrow"/>
        <scheme val="minor"/>
      </rPr>
      <t xml:space="preserve">Teacher Candidate: </t>
    </r>
    <r>
      <rPr>
        <sz val="11"/>
        <color rgb="FF000000"/>
        <rFont val="Aptos Narrow"/>
        <scheme val="minor"/>
      </rPr>
      <t xml:space="preserve">Drawing on your teaching experience, reflect on the aspects of the BYU-Public School Partnership Commitment Simultaneous Renewal  (A Spirit of Unity p. 17),  the competencies in this section, and  the BYU Mission and Aims (Aims of a BYU Education):  “BYU should inspire students to keep alive their curiosity and prepare them to continue learning throughout their lives. BYU should produce careful readers, prayerful thinkers, and active participants in solving family, professional, religious, and social problems.”  
In your teaching experience, how have you developed Christlike attributes such as diligence, faith, and virtue in relation to the above competencies? </t>
    </r>
  </si>
  <si>
    <r>
      <rPr>
        <b/>
        <sz val="14"/>
        <color rgb="FF000000"/>
        <rFont val="Aptos Narrow"/>
        <scheme val="minor"/>
      </rPr>
      <t xml:space="preserve">BYU-Public School Partnership Commitment: Stewardship
</t>
    </r>
    <r>
      <rPr>
        <sz val="14"/>
        <color rgb="FF000000"/>
        <rFont val="Aptos Narrow"/>
        <scheme val="minor"/>
      </rPr>
      <t xml:space="preserve">The Partnership assists educators in their role as stewards who oversee, protect, and care for the wellbeing of students, schools, and communities. (A Spirit of Unity p.16) </t>
    </r>
  </si>
  <si>
    <r>
      <rPr>
        <b/>
        <sz val="11"/>
        <color rgb="FF000000"/>
        <rFont val="Aptos Narrow"/>
      </rPr>
      <t xml:space="preserve">Learners &amp; Learning 1:
</t>
    </r>
    <r>
      <rPr>
        <sz val="11"/>
        <color rgb="FF000000"/>
        <rFont val="Aptos Narrow"/>
      </rPr>
      <t>Participate in meetings with student’s parents/guardians (e.g., IEP, 504, behavior, attendance, parent teacher conferences) to help assess and plan needed student support.
(InTASC 1, 3)</t>
    </r>
  </si>
  <si>
    <r>
      <rPr>
        <b/>
        <sz val="11"/>
        <color rgb="FF000000"/>
        <rFont val="Aptos Narrow"/>
      </rPr>
      <t xml:space="preserve">Learners &amp; Learning 7: 
</t>
    </r>
    <r>
      <rPr>
        <sz val="11"/>
        <color rgb="FF000000"/>
        <rFont val="Aptos Narrow"/>
      </rPr>
      <t xml:space="preserve">Provide formative and timely feedback to guide students in self-assessment of learning.
</t>
    </r>
    <r>
      <rPr>
        <b/>
        <sz val="11"/>
        <color rgb="FF000000"/>
        <rFont val="Aptos Narrow"/>
      </rPr>
      <t xml:space="preserve">Instructional Practice 5:
</t>
    </r>
    <r>
      <rPr>
        <sz val="11"/>
        <color rgb="FF000000"/>
        <rFont val="Aptos Narrow"/>
      </rPr>
      <t xml:space="preserve">Provide feedback to students and parents that supports learning and growth.
</t>
    </r>
    <r>
      <rPr>
        <b/>
        <sz val="11"/>
        <color rgb="FF000000"/>
        <rFont val="Aptos Narrow"/>
      </rPr>
      <t xml:space="preserve">Professional Responsibility 5:
</t>
    </r>
    <r>
      <rPr>
        <sz val="11"/>
        <color rgb="FF000000"/>
        <rFont val="Aptos Narrow"/>
      </rPr>
      <t>Use effective communication with students, parents, families, and colleagues about student learning.
(InTASC 1, 3)</t>
    </r>
  </si>
  <si>
    <r>
      <rPr>
        <b/>
        <sz val="11"/>
        <rFont val="Aptos Narrow"/>
        <family val="2"/>
        <scheme val="minor"/>
      </rPr>
      <t>Professional Responsibility 2:</t>
    </r>
    <r>
      <rPr>
        <sz val="11"/>
        <rFont val="Aptos Narrow"/>
        <family val="2"/>
        <scheme val="minor"/>
      </rPr>
      <t xml:space="preserve">
Comply with relevant school, district, and state laws, rules and policies governing the profession.
</t>
    </r>
    <r>
      <rPr>
        <b/>
        <sz val="11"/>
        <rFont val="Aptos Narrow"/>
        <family val="2"/>
        <scheme val="minor"/>
      </rPr>
      <t>Professional Responsibility 7:</t>
    </r>
    <r>
      <rPr>
        <sz val="11"/>
        <rFont val="Aptos Narrow"/>
        <family val="2"/>
        <scheme val="minor"/>
      </rPr>
      <t xml:space="preserve">
Secure student data and respect confidentiality related to student data.</t>
    </r>
  </si>
  <si>
    <r>
      <rPr>
        <b/>
        <sz val="11"/>
        <rFont val="Aptos Narrow"/>
        <family val="2"/>
        <scheme val="minor"/>
      </rPr>
      <t xml:space="preserve">Professional Responsibility 6: </t>
    </r>
    <r>
      <rPr>
        <sz val="11"/>
        <rFont val="Aptos Narrow"/>
        <family val="2"/>
        <scheme val="minor"/>
      </rPr>
      <t xml:space="preserve">
Exhibit professional and ethical conduct in accordance with school, district, and state policy.</t>
    </r>
  </si>
  <si>
    <r>
      <rPr>
        <b/>
        <sz val="11"/>
        <color rgb="FF000000"/>
        <rFont val="Aptos Narrow"/>
        <scheme val="minor"/>
      </rPr>
      <t xml:space="preserve">Mentor Teacher and University Supervisor: Post-teaching discussion prompt
</t>
    </r>
    <r>
      <rPr>
        <sz val="11"/>
        <color rgb="FF000000"/>
        <rFont val="Aptos Narrow"/>
        <scheme val="minor"/>
      </rPr>
      <t xml:space="preserve">How has the teacher candidate modeled stewardship?  
Include evidence of how the teacher candidate met the above competencies.
</t>
    </r>
  </si>
  <si>
    <r>
      <rPr>
        <b/>
        <sz val="11"/>
        <color rgb="FF000000"/>
        <rFont val="Aptos Narrow"/>
        <scheme val="minor"/>
      </rPr>
      <t>Teacher Candidate:</t>
    </r>
    <r>
      <rPr>
        <sz val="11"/>
        <color rgb="FF000000"/>
        <rFont val="Aptos Narrow"/>
        <scheme val="minor"/>
      </rPr>
      <t xml:space="preserve"> Drawing on your teaching experience, reflect on the aspects of the BYU-Public School Partnership Stewardship  (A Spirit of Unity p. 16),  the competencies in this section, and the BYU Mission and Aims (BYU Mission statement): “…all relationships within the BYU community should reflect devout love for God and a living, genuine concern for the welfare of our neighbor.” 
In your teaching experience, how have you developed Christlike attributes such as self-control, temperance, humility, and meekness in relation to the above competencies? </t>
    </r>
  </si>
  <si>
    <t>Candidate's Goal(s):</t>
  </si>
  <si>
    <t>Evaluator's Goal(s):</t>
  </si>
  <si>
    <t>Cycle #2 Notes</t>
  </si>
  <si>
    <t>Cycle #2 Scores</t>
  </si>
  <si>
    <r>
      <rPr>
        <b/>
        <sz val="11"/>
        <color rgb="FF000000"/>
        <rFont val="Aptos Narrow"/>
        <scheme val="minor"/>
      </rPr>
      <t xml:space="preserve">Teacher Candidate: </t>
    </r>
    <r>
      <rPr>
        <sz val="11"/>
        <color rgb="FF000000"/>
        <rFont val="Aptos Narrow"/>
        <scheme val="minor"/>
      </rPr>
      <t xml:space="preserve">Drawing on your teaching experience, reflect on the aspects of the BYU-Public School Partnership Commitment Equitable Access to Knowledge  (A Spirit of Unity p. 14), the competencies in this section, and the BYU Mission and Aims (BYU Mission Statement): A BYU education will “…Provide a period of intensive learning in a stimulating setting where a commitment to excellence is expected and the full realization of human potential is pursued.” 
In your teaching experience, how have you developed Christlike attributes such as charity, hope, and knowledge in relation to the above competencies? </t>
    </r>
  </si>
  <si>
    <r>
      <rPr>
        <b/>
        <sz val="11"/>
        <color rgb="FF000000"/>
        <rFont val="Aptos Narrow"/>
        <scheme val="minor"/>
      </rPr>
      <t xml:space="preserve">Mentor Teacher and University Supervisor: Post-teaching discussion prompt. </t>
    </r>
    <r>
      <rPr>
        <sz val="11"/>
        <color rgb="FF000000"/>
        <rFont val="Aptos Narrow"/>
        <scheme val="minor"/>
      </rPr>
      <t xml:space="preserve"> 
How has the teacher candidate modeled simultaneous renewal?  
Include evidence of how the teacher candidate met the above competencies. 
</t>
    </r>
  </si>
  <si>
    <t>Cycle #3 Notes</t>
  </si>
  <si>
    <t>Cycle #3 Scores</t>
  </si>
  <si>
    <t>Cycle #4 Notes</t>
  </si>
  <si>
    <t>Cycle #4 Scores</t>
  </si>
  <si>
    <t>Cycle #5 Notes</t>
  </si>
  <si>
    <t>Cycle #5 Scores</t>
  </si>
  <si>
    <r>
      <rPr>
        <b/>
        <sz val="11"/>
        <color rgb="FF000000"/>
        <rFont val="Aptos Narrow"/>
        <scheme val="minor"/>
      </rPr>
      <t xml:space="preserve">Mentor Teacher and University Supervisor: Post-teaching discussion prompt
</t>
    </r>
    <r>
      <rPr>
        <sz val="11"/>
        <color rgb="FF000000"/>
        <rFont val="Aptos Narrow"/>
        <scheme val="minor"/>
      </rPr>
      <t xml:space="preserve">How has the teacher candidate modeled engaged learning through nurturing pedagogy?  
Include evidence of how the teacher candidate met the above competencies. 
</t>
    </r>
  </si>
  <si>
    <t>Cycle #6 Notes</t>
  </si>
  <si>
    <t>Cycle #6 Scores</t>
  </si>
  <si>
    <t>Grades</t>
  </si>
  <si>
    <t>Terms</t>
  </si>
  <si>
    <t>Semesters</t>
  </si>
  <si>
    <t>Scores Between</t>
  </si>
  <si>
    <t>Standard 10</t>
  </si>
  <si>
    <t>Columns to Reference (scores on cycle sheets)</t>
  </si>
  <si>
    <t>Error Message</t>
  </si>
  <si>
    <t>Enter a value between 0 and 3 or NS.</t>
  </si>
  <si>
    <t>-</t>
  </si>
  <si>
    <t>Yes</t>
  </si>
  <si>
    <t>Pre-K</t>
  </si>
  <si>
    <t>Fall 2019</t>
  </si>
  <si>
    <t>ART ED 378</t>
  </si>
  <si>
    <t>Alpine</t>
  </si>
  <si>
    <t>University Supervisor/Liaison</t>
  </si>
  <si>
    <t>Art Education (K-12)</t>
  </si>
  <si>
    <t>No</t>
  </si>
  <si>
    <t>K</t>
  </si>
  <si>
    <t>Winter 2020</t>
  </si>
  <si>
    <t>ARTED 476</t>
  </si>
  <si>
    <t>Jordan</t>
  </si>
  <si>
    <t>Clinical Faculty Associate</t>
  </si>
  <si>
    <t>Biological Science Education</t>
  </si>
  <si>
    <t>Sp/Su 2020</t>
  </si>
  <si>
    <t>ARTED 496</t>
  </si>
  <si>
    <t>Nebo</t>
  </si>
  <si>
    <t>Partnership Facilitator</t>
  </si>
  <si>
    <t>Chemistry Education</t>
  </si>
  <si>
    <t>Fall 2020</t>
  </si>
  <si>
    <t>BIO 378</t>
  </si>
  <si>
    <t>Provo</t>
  </si>
  <si>
    <t>Dance Education K-12</t>
  </si>
  <si>
    <t>NS</t>
  </si>
  <si>
    <t>Winter 2021</t>
  </si>
  <si>
    <t>BIO 476</t>
  </si>
  <si>
    <t>Wasatch</t>
  </si>
  <si>
    <t>Early Childhood Education K-3</t>
  </si>
  <si>
    <t>Sp/Su 2021</t>
  </si>
  <si>
    <t>CPSE 466</t>
  </si>
  <si>
    <t>Earth/Space Science Education</t>
  </si>
  <si>
    <t>Fall 2021</t>
  </si>
  <si>
    <t>CPSE 467</t>
  </si>
  <si>
    <t>Elementary Education K-6</t>
  </si>
  <si>
    <t>Winter 2022</t>
  </si>
  <si>
    <t>CPSE 486</t>
  </si>
  <si>
    <t>English Teaching</t>
  </si>
  <si>
    <t>Sp/Su 2022</t>
  </si>
  <si>
    <t>CPSE 487</t>
  </si>
  <si>
    <t>Family and Consumer Sciences Education</t>
  </si>
  <si>
    <t>Fall 2022</t>
  </si>
  <si>
    <t>CPSE 496</t>
  </si>
  <si>
    <t>French Teaching</t>
  </si>
  <si>
    <t>Winter 2023</t>
  </si>
  <si>
    <t>DANCE 466</t>
  </si>
  <si>
    <t>German Teaching</t>
  </si>
  <si>
    <t>Sp/Su 2023</t>
  </si>
  <si>
    <t>DANCE 476</t>
  </si>
  <si>
    <t>History Teaching</t>
  </si>
  <si>
    <t>Fall 2023</t>
  </si>
  <si>
    <t>ECE 323</t>
  </si>
  <si>
    <t>Latin Teaching</t>
  </si>
  <si>
    <t>Winter 2024</t>
  </si>
  <si>
    <t>ECE 425</t>
  </si>
  <si>
    <t>Math Education</t>
  </si>
  <si>
    <t>1-2</t>
  </si>
  <si>
    <t>Sp/Su 2024</t>
  </si>
  <si>
    <t>ECE 442</t>
  </si>
  <si>
    <t>Music Education: General K-12</t>
  </si>
  <si>
    <t>2-3</t>
  </si>
  <si>
    <t>Fall 2024</t>
  </si>
  <si>
    <t>ECE 496</t>
  </si>
  <si>
    <t>Music Education: K-12 Choral</t>
  </si>
  <si>
    <t>3-4</t>
  </si>
  <si>
    <t>Winter 2025</t>
  </si>
  <si>
    <t>EL ED 332</t>
  </si>
  <si>
    <t>Music Education: K-12 Instrumental</t>
  </si>
  <si>
    <t>4-5</t>
  </si>
  <si>
    <t>Sp/Su 2025</t>
  </si>
  <si>
    <t>EL ED 400</t>
  </si>
  <si>
    <t>Physical Education Teaching/Coaching (K-12)</t>
  </si>
  <si>
    <t>5-6</t>
  </si>
  <si>
    <t>Fall 2025</t>
  </si>
  <si>
    <t>EL ED 442</t>
  </si>
  <si>
    <t>Physics Teaching</t>
  </si>
  <si>
    <t>Winter 2026</t>
  </si>
  <si>
    <t>EL ED 496</t>
  </si>
  <si>
    <t>Spanish Teaching</t>
  </si>
  <si>
    <t>Sp/Su 2026</t>
  </si>
  <si>
    <t>ENGL 379</t>
  </si>
  <si>
    <t>Special Education: Mild/Moderate Disabilities Emphasis</t>
  </si>
  <si>
    <t>Fall 2026</t>
  </si>
  <si>
    <t>ENGL 476</t>
  </si>
  <si>
    <t>Special Education: Severe Disabilities Emphasis</t>
  </si>
  <si>
    <t>Winter 2027</t>
  </si>
  <si>
    <t>ENGL 496</t>
  </si>
  <si>
    <t>Teaching Physical Science</t>
  </si>
  <si>
    <t>Sp/Su 2027</t>
  </si>
  <si>
    <t>FREN 378</t>
  </si>
  <si>
    <t>Teaching Social Science</t>
  </si>
  <si>
    <t>Fall 2027</t>
  </si>
  <si>
    <t>GERM 378</t>
  </si>
  <si>
    <t>Technology &amp; Engineering Studies</t>
  </si>
  <si>
    <t>Winter 2028</t>
  </si>
  <si>
    <t>GERM 476</t>
  </si>
  <si>
    <t>Theatre Arts Education K-12</t>
  </si>
  <si>
    <t>Sp/Su 2028</t>
  </si>
  <si>
    <t>GERM 496</t>
  </si>
  <si>
    <t>Fall 2028</t>
  </si>
  <si>
    <t>HIST 476</t>
  </si>
  <si>
    <t>Winter 2029</t>
  </si>
  <si>
    <t>HIST 478</t>
  </si>
  <si>
    <t>Sp/Su 2029</t>
  </si>
  <si>
    <t>HIST 496</t>
  </si>
  <si>
    <t>Fall 2029</t>
  </si>
  <si>
    <t>HLTH 382</t>
  </si>
  <si>
    <t>Winter 2030</t>
  </si>
  <si>
    <t>HLTH 421</t>
  </si>
  <si>
    <t>Sp/Su 2030</t>
  </si>
  <si>
    <t>HLTH 476</t>
  </si>
  <si>
    <t>Fall 2030</t>
  </si>
  <si>
    <t>LATIN 378</t>
  </si>
  <si>
    <t>Winter 2031</t>
  </si>
  <si>
    <t>MTHED 378</t>
  </si>
  <si>
    <t>Sp/Su 2031</t>
  </si>
  <si>
    <t>MTHED 476</t>
  </si>
  <si>
    <t>Fall 2031</t>
  </si>
  <si>
    <t>MTHED 496</t>
  </si>
  <si>
    <t>Winter 2032</t>
  </si>
  <si>
    <t>MUSIC 379</t>
  </si>
  <si>
    <t>Sp/Su 2032</t>
  </si>
  <si>
    <t>MUSIC 476</t>
  </si>
  <si>
    <t>Fall 2032</t>
  </si>
  <si>
    <t>PETE 377</t>
  </si>
  <si>
    <t>Winter 2033</t>
  </si>
  <si>
    <t>PETE 476</t>
  </si>
  <si>
    <t>Sp/Su 2033</t>
  </si>
  <si>
    <t>PHY S 378</t>
  </si>
  <si>
    <t>Fall 2033</t>
  </si>
  <si>
    <t>PHY S 476</t>
  </si>
  <si>
    <t>Winter 2034</t>
  </si>
  <si>
    <t>SC ED 476</t>
  </si>
  <si>
    <t>Sp/Su 2034</t>
  </si>
  <si>
    <t>SC ED 477</t>
  </si>
  <si>
    <t>Fall 2034</t>
  </si>
  <si>
    <t>SC ED 496</t>
  </si>
  <si>
    <t>Winter 2035</t>
  </si>
  <si>
    <t>SFL 378</t>
  </si>
  <si>
    <t>Sp/Su 2035</t>
  </si>
  <si>
    <t>SFL 476</t>
  </si>
  <si>
    <t>Fall 2035</t>
  </si>
  <si>
    <t>SFL 496</t>
  </si>
  <si>
    <t>Winter 2036</t>
  </si>
  <si>
    <t>SPAN 380</t>
  </si>
  <si>
    <t>Sp/Su 2036</t>
  </si>
  <si>
    <t>SPAN 476</t>
  </si>
  <si>
    <t>Fall 2036</t>
  </si>
  <si>
    <t>SPAN 496</t>
  </si>
  <si>
    <t>Winter 2037</t>
  </si>
  <si>
    <t>TEE 378</t>
  </si>
  <si>
    <t>Sp/Su 2037</t>
  </si>
  <si>
    <t>TEE 476</t>
  </si>
  <si>
    <t>Fall 2037</t>
  </si>
  <si>
    <t>TEE 496</t>
  </si>
  <si>
    <t>Winter 2038</t>
  </si>
  <si>
    <t>TELL 477</t>
  </si>
  <si>
    <t>Sp/Su 2038</t>
  </si>
  <si>
    <t>TMA 377 A</t>
  </si>
  <si>
    <t>Fall 2038</t>
  </si>
  <si>
    <t>TMA 476</t>
  </si>
  <si>
    <t>Winter 2039</t>
  </si>
  <si>
    <t>Sp/Su 2039</t>
  </si>
  <si>
    <t>Fall 2039</t>
  </si>
  <si>
    <t>Winter 2040</t>
  </si>
  <si>
    <t>Sp/Su 2040</t>
  </si>
  <si>
    <t>Fall 2040</t>
  </si>
  <si>
    <t>Cycle 1</t>
  </si>
  <si>
    <t>Sheet Name</t>
  </si>
  <si>
    <t>Existing?</t>
  </si>
  <si>
    <t>On Sheet Title</t>
  </si>
  <si>
    <t>Number of Cycles:</t>
  </si>
  <si>
    <t>Cycle 2</t>
  </si>
  <si>
    <t>x</t>
  </si>
  <si>
    <t>Cycle 3</t>
  </si>
  <si>
    <t xml:space="preserve">Cycle #2 Scores </t>
  </si>
  <si>
    <t>Cycle 4</t>
  </si>
  <si>
    <t>Cycle 5</t>
  </si>
  <si>
    <t xml:space="preserve">Cycle #3 Scores </t>
  </si>
  <si>
    <t xml:space="preserve">Cycle 6 </t>
  </si>
  <si>
    <t>Cycle 7</t>
  </si>
  <si>
    <t xml:space="preserve">Cycle #4 Scores </t>
  </si>
  <si>
    <t>Cycle 8</t>
  </si>
  <si>
    <t>Cycle 9</t>
  </si>
  <si>
    <t>Cycle 10</t>
  </si>
  <si>
    <t>Cycle 6</t>
  </si>
  <si>
    <t>Cycle 11</t>
  </si>
  <si>
    <t>Cycle 12</t>
  </si>
  <si>
    <t>Cycle #7 Notes</t>
  </si>
  <si>
    <t>Cycle 13</t>
  </si>
  <si>
    <t>Cycle #7 Scores</t>
  </si>
  <si>
    <t>Cycle 14</t>
  </si>
  <si>
    <t>Cycle #8 Notes</t>
  </si>
  <si>
    <t>Cycle 15</t>
  </si>
  <si>
    <t>Cycle #8 Scores</t>
  </si>
  <si>
    <t>Cycle 16</t>
  </si>
  <si>
    <t>Cycle #9 Notes</t>
  </si>
  <si>
    <t>Cycle 17</t>
  </si>
  <si>
    <t>Cycle #9 Scores</t>
  </si>
  <si>
    <t>Cycle 18</t>
  </si>
  <si>
    <t>Cycle #10 Notes</t>
  </si>
  <si>
    <t>Cycle 19</t>
  </si>
  <si>
    <t>Cycle #10 Scores</t>
  </si>
  <si>
    <t>Cycle 20</t>
  </si>
  <si>
    <t>Cycle #11 Notes</t>
  </si>
  <si>
    <t>Cycle 21</t>
  </si>
  <si>
    <t>Cycle #11 Scores</t>
  </si>
  <si>
    <t>Cycle 22</t>
  </si>
  <si>
    <t>Cycle #12 Notes</t>
  </si>
  <si>
    <t>Cycle 23</t>
  </si>
  <si>
    <t>Cycle #12 Scores</t>
  </si>
  <si>
    <t>Cycle 24</t>
  </si>
  <si>
    <t>Cycle #13 Notes</t>
  </si>
  <si>
    <t>Cycle 25</t>
  </si>
  <si>
    <t xml:space="preserve">Cycle #13 Scores </t>
  </si>
  <si>
    <t>Cycle 26</t>
  </si>
  <si>
    <t>Cycle #14 Notes</t>
  </si>
  <si>
    <t>Cycle 27</t>
  </si>
  <si>
    <t xml:space="preserve">Cycle #14 Scores </t>
  </si>
  <si>
    <t>Cycle 28</t>
  </si>
  <si>
    <t>Cycle #15 Notes</t>
  </si>
  <si>
    <t>Cycle 29</t>
  </si>
  <si>
    <t xml:space="preserve">Cycle #15 Scores </t>
  </si>
  <si>
    <t>Cycle 30</t>
  </si>
  <si>
    <t>Cycle #16 Notes</t>
  </si>
  <si>
    <t>Cycle 31</t>
  </si>
  <si>
    <t>Cycle #16 Scores</t>
  </si>
  <si>
    <t>Cycle 32</t>
  </si>
  <si>
    <t>Cycle #17 Notes</t>
  </si>
  <si>
    <t>Cycle 33</t>
  </si>
  <si>
    <t>Cycle #17 Scores</t>
  </si>
  <si>
    <t>Cycle 34</t>
  </si>
  <si>
    <t>Cycle #18 Notes</t>
  </si>
  <si>
    <t>Cycle 35</t>
  </si>
  <si>
    <t>Cycle #18 Scores</t>
  </si>
  <si>
    <t>Cycle 36</t>
  </si>
  <si>
    <t>Cycle #19 Notes</t>
  </si>
  <si>
    <t>Cycle 37</t>
  </si>
  <si>
    <t>Cycle #19 Scores</t>
  </si>
  <si>
    <t>Cycle 38</t>
  </si>
  <si>
    <t>Cycle #20 Notes</t>
  </si>
  <si>
    <t>Cycle 39</t>
  </si>
  <si>
    <t>Cycle #20 Scores</t>
  </si>
  <si>
    <t>Cycle 40</t>
  </si>
  <si>
    <t>Cycle #21 Notes</t>
  </si>
  <si>
    <t>Cycle 41</t>
  </si>
  <si>
    <t>Cycle #21 Scores</t>
  </si>
  <si>
    <t>Cycle 42</t>
  </si>
  <si>
    <t>Cycle #22 Notes</t>
  </si>
  <si>
    <t>Cycle 43</t>
  </si>
  <si>
    <t>Cycle #22 Scores</t>
  </si>
  <si>
    <t>Cycle 44</t>
  </si>
  <si>
    <t>Cycle #23 Notes</t>
  </si>
  <si>
    <t>Cycle 45</t>
  </si>
  <si>
    <t>Cycle #23 Scores</t>
  </si>
  <si>
    <t>Cycle 46</t>
  </si>
  <si>
    <t>Cycle #24 Notes</t>
  </si>
  <si>
    <t>Cycle 47</t>
  </si>
  <si>
    <t>Cycle #24 Scores</t>
  </si>
  <si>
    <t>Cycle 48</t>
  </si>
  <si>
    <t>Cycle #25 Notes</t>
  </si>
  <si>
    <t>Cycle 49</t>
  </si>
  <si>
    <t>Cycle #25 Scores</t>
  </si>
  <si>
    <t>Cycle 50</t>
  </si>
  <si>
    <t>Cycle #26 Notes</t>
  </si>
  <si>
    <t>Cycle 51</t>
  </si>
  <si>
    <t>Cycle #26 Scores</t>
  </si>
  <si>
    <t>Cycle 52</t>
  </si>
  <si>
    <t>Cycle #27 Notes</t>
  </si>
  <si>
    <t>Cycle 53</t>
  </si>
  <si>
    <t>Cycle #27 Scores</t>
  </si>
  <si>
    <t>Cycle 54</t>
  </si>
  <si>
    <t>Cycle #28 Notes</t>
  </si>
  <si>
    <t>Cycle 55</t>
  </si>
  <si>
    <t>Cycle #28 Scores</t>
  </si>
  <si>
    <t>Cycle 56</t>
  </si>
  <si>
    <t>Cycle #29 Notes</t>
  </si>
  <si>
    <t>Cycle 57</t>
  </si>
  <si>
    <t>Cycle #29 Scores</t>
  </si>
  <si>
    <t>Cycle 58</t>
  </si>
  <si>
    <t>Cycle #30 Notes</t>
  </si>
  <si>
    <t>Cycle 59</t>
  </si>
  <si>
    <t>Cycle #30 Scores</t>
  </si>
  <si>
    <t>Cycle 60</t>
  </si>
  <si>
    <t>Cycle #31 Notes</t>
  </si>
  <si>
    <t>Cycle 61</t>
  </si>
  <si>
    <t>Cycle #31 Scores</t>
  </si>
  <si>
    <t>Cycle 62</t>
  </si>
  <si>
    <t>Cycle #32 Notes</t>
  </si>
  <si>
    <t>Cycle 63</t>
  </si>
  <si>
    <t>Cycle #32 Scores</t>
  </si>
  <si>
    <t>Cycle 64</t>
  </si>
  <si>
    <t>Cycle #33 Notes</t>
  </si>
  <si>
    <t>Cycle 65</t>
  </si>
  <si>
    <t>Cycle #33 Scores</t>
  </si>
  <si>
    <t>Cycle 66</t>
  </si>
  <si>
    <t>Cycle #34 Notes</t>
  </si>
  <si>
    <t>Cycle 67</t>
  </si>
  <si>
    <t>Cycle #34 Scores</t>
  </si>
  <si>
    <t>Cycle 68</t>
  </si>
  <si>
    <t>Cycle #35 Notes</t>
  </si>
  <si>
    <t>Cycle 69</t>
  </si>
  <si>
    <t>Cycle #35 Scores</t>
  </si>
  <si>
    <t>Cycle 70</t>
  </si>
  <si>
    <t>Cycle #36 Notes</t>
  </si>
  <si>
    <t>Cycle 71</t>
  </si>
  <si>
    <t>Cycle #36 Scores</t>
  </si>
  <si>
    <t>Cycle 72</t>
  </si>
  <si>
    <t>Cycle #37 Notes</t>
  </si>
  <si>
    <t>Cycle 73</t>
  </si>
  <si>
    <t>Cycle #37 Scores</t>
  </si>
  <si>
    <t>Cycle 74</t>
  </si>
  <si>
    <t>Cycle #38 Notes</t>
  </si>
  <si>
    <t>Cycle 75</t>
  </si>
  <si>
    <t>Cycle #38 Scores</t>
  </si>
  <si>
    <t>Cycle 76</t>
  </si>
  <si>
    <t>Cycle #39 Notes</t>
  </si>
  <si>
    <t>Cycle 77</t>
  </si>
  <si>
    <t>Cycle #39 Scores</t>
  </si>
  <si>
    <t>Cycle 78</t>
  </si>
  <si>
    <t>Cycle #40 Notes</t>
  </si>
  <si>
    <t>Cycle 79</t>
  </si>
  <si>
    <t>Cycle #40 Scores</t>
  </si>
  <si>
    <t>Cycle 80</t>
  </si>
  <si>
    <t>Cycle #41 Notes</t>
  </si>
  <si>
    <t>Cycle 81</t>
  </si>
  <si>
    <t>Cycle #41 Scores</t>
  </si>
  <si>
    <t>Cycle 82</t>
  </si>
  <si>
    <t>Cycle #42 Notes</t>
  </si>
  <si>
    <t>Cycle 83</t>
  </si>
  <si>
    <t>Cycle #42 Scores</t>
  </si>
  <si>
    <t>Cycle 84</t>
  </si>
  <si>
    <t>Cycle #43 Notes</t>
  </si>
  <si>
    <t>Cycle 85</t>
  </si>
  <si>
    <t>Cycle #43 Scores</t>
  </si>
  <si>
    <t>Cycle 86</t>
  </si>
  <si>
    <t>Cycle #44 Notes</t>
  </si>
  <si>
    <t>Cycle 87</t>
  </si>
  <si>
    <t>Cycle #44 Scores</t>
  </si>
  <si>
    <t>Cycle 88</t>
  </si>
  <si>
    <t>Cycle #45 Notes</t>
  </si>
  <si>
    <t>Cycle 89</t>
  </si>
  <si>
    <t>Cycle #45 Scores</t>
  </si>
  <si>
    <t>Cycle 90</t>
  </si>
  <si>
    <t>Cycle #46 Notes</t>
  </si>
  <si>
    <t>Cycle 91</t>
  </si>
  <si>
    <t>Cycle #46 Scores</t>
  </si>
  <si>
    <t>Cycle 92</t>
  </si>
  <si>
    <t>Cycle #47 Notes</t>
  </si>
  <si>
    <t>Cycle 93</t>
  </si>
  <si>
    <t>Cycle #47 Scores</t>
  </si>
  <si>
    <t>Cycle 94</t>
  </si>
  <si>
    <t>Cycle #48 Notes</t>
  </si>
  <si>
    <t>Cycle 95</t>
  </si>
  <si>
    <t>Cycle #48 Scores</t>
  </si>
  <si>
    <t>Cycle 96</t>
  </si>
  <si>
    <t>Cycle #49 Notes</t>
  </si>
  <si>
    <t>Cycle 97</t>
  </si>
  <si>
    <t>Cycle #49 Scores</t>
  </si>
  <si>
    <t>Cycle 98</t>
  </si>
  <si>
    <t>Cycle #50 Notes</t>
  </si>
  <si>
    <t>Cycle 99</t>
  </si>
  <si>
    <t>Cycle #50 Scores</t>
  </si>
  <si>
    <t>Cycle 100</t>
  </si>
  <si>
    <t>Cycle #51 Notes</t>
  </si>
  <si>
    <t>Cycle #51 Scores</t>
  </si>
  <si>
    <t>Cycle #52 Notes</t>
  </si>
  <si>
    <t>Cycle #52 Scores</t>
  </si>
  <si>
    <t>Cycle #53 Notes</t>
  </si>
  <si>
    <t>Cycle #53 Scores</t>
  </si>
  <si>
    <t>Cycle #54 Notes</t>
  </si>
  <si>
    <t>Cycle #54 Scores</t>
  </si>
  <si>
    <t>Cycle #55 Notes</t>
  </si>
  <si>
    <t>Cycle #55 Scores</t>
  </si>
  <si>
    <t>Cycle #56 Notes</t>
  </si>
  <si>
    <t>Cycle #56 Scores</t>
  </si>
  <si>
    <t>Cycle #57 Notes</t>
  </si>
  <si>
    <t>Cycle #57 Scores</t>
  </si>
  <si>
    <t>Cycle #58 Notes</t>
  </si>
  <si>
    <t>Cycle #58 Scores</t>
  </si>
  <si>
    <t>Cycle #59 Notes</t>
  </si>
  <si>
    <t>Cycle #59 Scores</t>
  </si>
  <si>
    <t>Cycle #60 Notes</t>
  </si>
  <si>
    <t>Cycle #60 Scores</t>
  </si>
  <si>
    <t>Cycle #61 Notes</t>
  </si>
  <si>
    <t>Cycle #61 Scores</t>
  </si>
  <si>
    <t>Cycle #62 Notes</t>
  </si>
  <si>
    <t>Cycle #62 Scores</t>
  </si>
  <si>
    <t>Cycle #63 Notes</t>
  </si>
  <si>
    <t>Cycle #63 Scores</t>
  </si>
  <si>
    <t>Cycle #64 Notes</t>
  </si>
  <si>
    <t>Cycle #64 Scores</t>
  </si>
  <si>
    <t>Cycle #65 Notes</t>
  </si>
  <si>
    <t>Cycle #65 Scores</t>
  </si>
  <si>
    <t>Cycle #66 Notes</t>
  </si>
  <si>
    <t>Cycle #66 Scores</t>
  </si>
  <si>
    <t>Cycle #67 Notes</t>
  </si>
  <si>
    <t>Cycle #67 Scores</t>
  </si>
  <si>
    <t>Cycle #68 Notes</t>
  </si>
  <si>
    <t>Cycle #68 Scores</t>
  </si>
  <si>
    <t>Cycle #69 Notes</t>
  </si>
  <si>
    <t>Cycle #69 Scores</t>
  </si>
  <si>
    <t>Cycle #70 Notes</t>
  </si>
  <si>
    <t>Cycle #70 Scores</t>
  </si>
  <si>
    <t>Cycle #71 Notes</t>
  </si>
  <si>
    <t>Cycle #71 Scores</t>
  </si>
  <si>
    <t>Cycle #72 Notes</t>
  </si>
  <si>
    <t>Cycle #72 Scores</t>
  </si>
  <si>
    <t>Cycle #73 Notes</t>
  </si>
  <si>
    <t>Cycle #73 Scores</t>
  </si>
  <si>
    <t>Cycle #74 Notes</t>
  </si>
  <si>
    <t>Cycle #74 Scores</t>
  </si>
  <si>
    <t>Cycle #75 Notes</t>
  </si>
  <si>
    <t>Cycle #75 Scores</t>
  </si>
  <si>
    <t>Cycle #76 Notes</t>
  </si>
  <si>
    <t>Cycle #76 Scores</t>
  </si>
  <si>
    <t>Cycle #77 Notes</t>
  </si>
  <si>
    <t>Cycle #77 Scores</t>
  </si>
  <si>
    <t>Cycle #78 Notes</t>
  </si>
  <si>
    <t>Cycle #78 Scores</t>
  </si>
  <si>
    <t>Cycle #79 Notes</t>
  </si>
  <si>
    <t>Cycle #79 Scores</t>
  </si>
  <si>
    <t>Cycle #80 Notes</t>
  </si>
  <si>
    <t>Cycle #80 Scores</t>
  </si>
  <si>
    <t>Cycle #81 Notes</t>
  </si>
  <si>
    <t>Cycle #81 Scores</t>
  </si>
  <si>
    <t>Cycle #82 Notes</t>
  </si>
  <si>
    <t>Cycle #82 Scores</t>
  </si>
  <si>
    <t>Cycle #83 Notes</t>
  </si>
  <si>
    <t>Cycle #83 Scores</t>
  </si>
  <si>
    <t>Cycle #84 Notes</t>
  </si>
  <si>
    <t>Cycle #84 Scores</t>
  </si>
  <si>
    <t>Cycle #85 Notes</t>
  </si>
  <si>
    <t>Cycle #85 Scores</t>
  </si>
  <si>
    <t>Cycle #86 Notes</t>
  </si>
  <si>
    <t>Cycle #86 Scores</t>
  </si>
  <si>
    <t>Cycle #87 Notes</t>
  </si>
  <si>
    <t>Cycle #87 Scores</t>
  </si>
  <si>
    <t>Cycle #88 Notes</t>
  </si>
  <si>
    <t>Cycle #88 Scores</t>
  </si>
  <si>
    <t>Cycle #89 Notes</t>
  </si>
  <si>
    <t>Cycle #89 Scores</t>
  </si>
  <si>
    <t>Cycle #90 Notes</t>
  </si>
  <si>
    <t>Cycle #90 Scores</t>
  </si>
  <si>
    <t>Cycle #91 Notes</t>
  </si>
  <si>
    <t>Cycle #91 Scores</t>
  </si>
  <si>
    <t>Cycle #92 Notes</t>
  </si>
  <si>
    <t>Cycle #92 Scores</t>
  </si>
  <si>
    <t>Cycle #93 Notes</t>
  </si>
  <si>
    <t>Cycle #93 Scores</t>
  </si>
  <si>
    <t>Cycle #94 Notes</t>
  </si>
  <si>
    <t>Cycle #94 Scores</t>
  </si>
  <si>
    <t>Cycle #95 Notes</t>
  </si>
  <si>
    <t>Cycle #95 Scores</t>
  </si>
  <si>
    <t>Cycle #96 Notes</t>
  </si>
  <si>
    <t>Cycle #96 Scores</t>
  </si>
  <si>
    <t>Cycle #97 Notes</t>
  </si>
  <si>
    <t>Cycle #97 Scores</t>
  </si>
  <si>
    <t>Cycle #98 Notes</t>
  </si>
  <si>
    <t>Cycle #98 Scores</t>
  </si>
  <si>
    <t>Cycle #99 Notes</t>
  </si>
  <si>
    <t>Cycle #99 Scores</t>
  </si>
  <si>
    <t>Cycle #100 Notes</t>
  </si>
  <si>
    <t>Cycle #100 Scores</t>
  </si>
  <si>
    <t>Cycle ** Notes</t>
  </si>
  <si>
    <t>Cycle ** Scores</t>
  </si>
  <si>
    <r>
      <t xml:space="preserve">BYU-Public School Partnership Commitment: Civic Preparation &amp; Engagement
</t>
    </r>
    <r>
      <rPr>
        <sz val="14"/>
        <rFont val="Aptos Narrow"/>
        <family val="2"/>
        <scheme val="minor"/>
      </rPr>
      <t>The Partnership develops educators who model and teach the knowledge, skills, and dispositions required for civic virtue and engagement in our society.</t>
    </r>
  </si>
  <si>
    <r>
      <rPr>
        <b/>
        <sz val="11"/>
        <color theme="1"/>
        <rFont val="Aptos Narrow"/>
        <family val="2"/>
        <scheme val="minor"/>
      </rPr>
      <t xml:space="preserve">Classroom Climate 1: </t>
    </r>
    <r>
      <rPr>
        <sz val="11"/>
        <color theme="1"/>
        <rFont val="Aptos Narrow"/>
        <family val="2"/>
        <scheme val="minor"/>
      </rPr>
      <t xml:space="preserve">
Create a learning climate that is sensitive to multiple experiences and backgrounds, including trauma informed practices and restorative practices.
</t>
    </r>
    <r>
      <rPr>
        <b/>
        <sz val="11"/>
        <color theme="1"/>
        <rFont val="Aptos Narrow"/>
        <family val="2"/>
        <scheme val="minor"/>
      </rPr>
      <t xml:space="preserve">Classroom Climate 2: </t>
    </r>
    <r>
      <rPr>
        <sz val="11"/>
        <color theme="1"/>
        <rFont val="Aptos Narrow"/>
        <family val="2"/>
        <scheme val="minor"/>
      </rPr>
      <t xml:space="preserve">
Promote a classroom environment in which students will respect and value each other.
(InTASC 1, 2, 3)</t>
    </r>
  </si>
  <si>
    <r>
      <rPr>
        <b/>
        <sz val="11"/>
        <color theme="1"/>
        <rFont val="Aptos Narrow"/>
        <family val="2"/>
        <scheme val="minor"/>
      </rPr>
      <t>Classroom Climate 6:</t>
    </r>
    <r>
      <rPr>
        <sz val="11"/>
        <color theme="1"/>
        <rFont val="Aptos Narrow"/>
        <family val="2"/>
        <scheme val="minor"/>
      </rPr>
      <t xml:space="preserve">                                                                                                                                                                                                                               Strategically organize and structure the classroom environment for optimal student learning.
</t>
    </r>
    <r>
      <rPr>
        <b/>
        <sz val="11"/>
        <color theme="1"/>
        <rFont val="Aptos Narrow"/>
        <family val="2"/>
        <scheme val="minor"/>
      </rPr>
      <t xml:space="preserve">Classroom Climate 7: </t>
    </r>
    <r>
      <rPr>
        <sz val="11"/>
        <color theme="1"/>
        <rFont val="Aptos Narrow"/>
        <family val="2"/>
        <scheme val="minor"/>
      </rPr>
      <t xml:space="preserve">
Model and maintain routines and procedures to encourage a predictable and functional classroom.
(InTASC 3)</t>
    </r>
  </si>
  <si>
    <r>
      <t xml:space="preserve">Mentor Teacher and University Supervisor: Post-teaching discussion prompt
</t>
    </r>
    <r>
      <rPr>
        <sz val="11"/>
        <rFont val="Aptos Narrow"/>
        <family val="2"/>
        <scheme val="minor"/>
      </rPr>
      <t xml:space="preserve">When considering the teacher competencies listed above and other aspects you have observed in this teacher candidate’s work, how has this teacher candidate modeled civic virtue and engagement?  </t>
    </r>
  </si>
  <si>
    <r>
      <t xml:space="preserve">Teacher Candidate: Reflect on the aspects of the BYU-Public School Partnership Commitment and the above competencies as it relates to your teaching experience and the Mission of BYU:
From the BYU Mission Statement 
</t>
    </r>
    <r>
      <rPr>
        <sz val="11"/>
        <rFont val="Aptos Narrow"/>
        <family val="2"/>
        <scheme val="minor"/>
      </rPr>
      <t>A BYU education helps students strengthen not only themselves—they ‘’also bring strength to others in the tasks of home and family life, social relationships, civic duty, and service to mankind.’’
•	        When you consider your most recent field experience, what have you learned about how your example and modeling of service influences your learners’ actions and behaviors? 
•	        How have you developed an ethic of service that engages your learners in democratic practices in the classroom?</t>
    </r>
  </si>
  <si>
    <r>
      <rPr>
        <b/>
        <sz val="14"/>
        <rFont val="Aptos Narrow"/>
        <family val="2"/>
        <scheme val="minor"/>
      </rPr>
      <t>BYU-Public School Partnership Commitment: Equitable Access to Knowledge</t>
    </r>
    <r>
      <rPr>
        <sz val="14"/>
        <rFont val="Aptos Narrow"/>
        <family val="2"/>
        <scheme val="minor"/>
      </rPr>
      <t xml:space="preserve">
The Partnership develops educators who are committed to and actively provide equitable access for all students to the fullest possible range and richness of the educational experience.</t>
    </r>
  </si>
  <si>
    <r>
      <rPr>
        <b/>
        <sz val="11"/>
        <color theme="1"/>
        <rFont val="Aptos Narrow"/>
        <family val="2"/>
        <scheme val="minor"/>
      </rPr>
      <t>Professional Responsibility 1:</t>
    </r>
    <r>
      <rPr>
        <sz val="11"/>
        <color theme="1"/>
        <rFont val="Aptos Narrow"/>
        <family val="2"/>
        <scheme val="minor"/>
      </rPr>
      <t xml:space="preserve">                                                                                                                                                                                                                Understand equal opportunity as outlined in R277-328 by acknowledging that all students are capable of learning.
(InTASC 2, 7)</t>
    </r>
  </si>
  <si>
    <r>
      <rPr>
        <b/>
        <sz val="11"/>
        <color theme="1"/>
        <rFont val="Aptos Narrow"/>
        <family val="2"/>
        <scheme val="minor"/>
      </rPr>
      <t xml:space="preserve">Learners and Learning 2:                                                                                                                                                                                                                                   </t>
    </r>
    <r>
      <rPr>
        <sz val="11"/>
        <color theme="1"/>
        <rFont val="Aptos Narrow"/>
        <family val="2"/>
        <scheme val="minor"/>
      </rPr>
      <t xml:space="preserve">Design learning that builds on the learner's background knowledge and supports students’ needs.
</t>
    </r>
    <r>
      <rPr>
        <b/>
        <sz val="11"/>
        <color theme="1"/>
        <rFont val="Aptos Narrow"/>
        <family val="2"/>
        <scheme val="minor"/>
      </rPr>
      <t>Learners and Learning 4:</t>
    </r>
    <r>
      <rPr>
        <sz val="11"/>
        <color theme="1"/>
        <rFont val="Aptos Narrow"/>
        <family val="2"/>
        <scheme val="minor"/>
      </rPr>
      <t xml:space="preserve">                                                                                                                                                                                                                                  Identify adaptations made to instruction to benefit learners of varied backgrounds.
(InTASC 1, 2, 7)</t>
    </r>
  </si>
  <si>
    <r>
      <rPr>
        <b/>
        <sz val="11"/>
        <color theme="1"/>
        <rFont val="Aptos Narrow"/>
        <family val="2"/>
        <scheme val="minor"/>
      </rPr>
      <t xml:space="preserve">Instructional Practice 6:        </t>
    </r>
    <r>
      <rPr>
        <sz val="11"/>
        <color theme="1"/>
        <rFont val="Aptos Narrow"/>
        <family val="2"/>
        <scheme val="minor"/>
      </rPr>
      <t xml:space="preserve">                                                                                                                                                                                                                         Provide relevant learning opportunities that are grounded in student interests, needs, and backgrounds.
(InTASC 2, 7, 8)</t>
    </r>
  </si>
  <si>
    <r>
      <rPr>
        <b/>
        <sz val="11"/>
        <color theme="1"/>
        <rFont val="Aptos Narrow"/>
        <family val="2"/>
        <scheme val="minor"/>
      </rPr>
      <t xml:space="preserve">Instructional Clarity 1: </t>
    </r>
    <r>
      <rPr>
        <sz val="11"/>
        <color theme="1"/>
        <rFont val="Aptos Narrow"/>
        <family val="2"/>
        <scheme val="minor"/>
      </rPr>
      <t xml:space="preserve">                                                                                                                                                                                                                        Demonstrate an understanding of Utah Core Standards. 
</t>
    </r>
    <r>
      <rPr>
        <b/>
        <sz val="11"/>
        <color theme="1"/>
        <rFont val="Aptos Narrow"/>
        <family val="2"/>
        <scheme val="minor"/>
      </rPr>
      <t xml:space="preserve">Instructional Clarity 2: </t>
    </r>
    <r>
      <rPr>
        <sz val="11"/>
        <color theme="1"/>
        <rFont val="Aptos Narrow"/>
        <family val="2"/>
        <scheme val="minor"/>
      </rPr>
      <t xml:space="preserve">
Create learning intentions and success criteria that are aligned to Utah Core Standards.
(InTASC 4, 9)</t>
    </r>
  </si>
  <si>
    <r>
      <rPr>
        <b/>
        <sz val="11"/>
        <color theme="1"/>
        <rFont val="Aptos Narrow"/>
        <family val="2"/>
        <scheme val="minor"/>
      </rPr>
      <t xml:space="preserve">Instructional Practice 3:  </t>
    </r>
    <r>
      <rPr>
        <sz val="11"/>
        <color theme="1"/>
        <rFont val="Aptos Narrow"/>
        <family val="2"/>
        <scheme val="minor"/>
      </rPr>
      <t xml:space="preserve">                                                                                                                                                                                                                               Analyze student assessment data, including both formative and summative assessments, to inform and adjust instruction
</t>
    </r>
    <r>
      <rPr>
        <b/>
        <sz val="11"/>
        <color theme="1"/>
        <rFont val="Aptos Narrow"/>
        <family val="2"/>
        <scheme val="minor"/>
      </rPr>
      <t xml:space="preserve">Instructional Practice 4: </t>
    </r>
    <r>
      <rPr>
        <sz val="11"/>
        <color theme="1"/>
        <rFont val="Aptos Narrow"/>
        <family val="2"/>
        <scheme val="minor"/>
      </rPr>
      <t xml:space="preserve">                                                                                                                                                                                                                                 Employ a variety of assessments that allow all students to demonstrate learning. 
(InTASC 1, 6)</t>
    </r>
  </si>
  <si>
    <r>
      <rPr>
        <b/>
        <sz val="11"/>
        <color theme="1"/>
        <rFont val="Aptos Narrow"/>
        <family val="2"/>
        <scheme val="minor"/>
      </rPr>
      <t xml:space="preserve">Instructional Practice 8: </t>
    </r>
    <r>
      <rPr>
        <sz val="11"/>
        <color theme="1"/>
        <rFont val="Aptos Narrow"/>
        <family val="2"/>
        <scheme val="minor"/>
      </rPr>
      <t xml:space="preserve">                                                                                                                                                                                                                                Provide intentional tools and technology to design and implement activities that promote active student technology use.
(InTASC 3, 9)</t>
    </r>
  </si>
  <si>
    <r>
      <rPr>
        <b/>
        <sz val="11"/>
        <color theme="1"/>
        <rFont val="Aptos Narrow"/>
        <family val="2"/>
        <scheme val="minor"/>
      </rPr>
      <t>Mentor Teacher and University Supervisor: Post-teaching discussion prompt</t>
    </r>
    <r>
      <rPr>
        <sz val="11"/>
        <color theme="1"/>
        <rFont val="Aptos Narrow"/>
        <family val="2"/>
        <scheme val="minor"/>
      </rPr>
      <t xml:space="preserve">
Considering these competencies and other aspects you have observed, how has this teacher candidate demonstrated efforts to provide equitable access to knowledge for all learners?  </t>
    </r>
  </si>
  <si>
    <r>
      <rPr>
        <b/>
        <sz val="11"/>
        <color theme="1"/>
        <rFont val="Aptos Narrow"/>
        <family val="2"/>
        <scheme val="minor"/>
      </rPr>
      <t xml:space="preserve">Teacher Candidate: Reflect on the aspects of the BYU-Public School Partnership Commitment and the above competencies as it relates to your teaching experience and the BYU Mission Statement:
From the BYU Mission Statement
</t>
    </r>
    <r>
      <rPr>
        <sz val="11"/>
        <color theme="1"/>
        <rFont val="Aptos Narrow"/>
        <family val="2"/>
        <scheme val="minor"/>
      </rPr>
      <t>Provide a period of learning in a stimulating setting where a commitment to excellence is expected and the full realization of human potential is pursued.
•   How has your understanding of the divine purpose of each of your learners impacted your efforts to persist in helping them learn something that is challenging?
•   How does your understanding of each learner’s identity as a child of God impact your efforts to provide equitable learning opportunities in your classroom?</t>
    </r>
  </si>
  <si>
    <r>
      <rPr>
        <b/>
        <sz val="14"/>
        <rFont val="Aptos Narrow"/>
        <family val="2"/>
        <scheme val="minor"/>
      </rPr>
      <t xml:space="preserve">BYU-Public School Partnership Commitment: Engaged Learning Through Nurturing Pedagogy: 
</t>
    </r>
    <r>
      <rPr>
        <sz val="14"/>
        <rFont val="Aptos Narrow"/>
        <family val="2"/>
        <scheme val="minor"/>
      </rPr>
      <t xml:space="preserve">The Partnership develops educators who are competent and caring and who promote engaged learning through appropriate instructional strategies, high expectations, and positive classroom environments and relationships. </t>
    </r>
  </si>
  <si>
    <r>
      <rPr>
        <b/>
        <sz val="11"/>
        <color theme="1"/>
        <rFont val="Aptos Narrow"/>
        <family val="2"/>
        <scheme val="minor"/>
      </rPr>
      <t xml:space="preserve">Classroom Climate 4: 
</t>
    </r>
    <r>
      <rPr>
        <sz val="11"/>
        <color theme="1"/>
        <rFont val="Aptos Narrow"/>
        <family val="2"/>
        <scheme val="minor"/>
      </rPr>
      <t>Address physical and emotional safety concerns in a timely manner.</t>
    </r>
    <r>
      <rPr>
        <b/>
        <sz val="11"/>
        <color theme="1"/>
        <rFont val="Aptos Narrow"/>
        <family val="2"/>
        <scheme val="minor"/>
      </rPr>
      <t xml:space="preserve">
Classroom Climate 8:</t>
    </r>
    <r>
      <rPr>
        <sz val="11"/>
        <color theme="1"/>
        <rFont val="Aptos Narrow"/>
        <family val="2"/>
        <scheme val="minor"/>
      </rPr>
      <t xml:space="preserve">                                                                                                                                                                                                                                   Encourage an environment where students feel safe to take risks, participate and engage.</t>
    </r>
    <r>
      <rPr>
        <b/>
        <sz val="11"/>
        <color theme="1"/>
        <rFont val="Aptos Narrow"/>
        <family val="2"/>
        <scheme val="minor"/>
      </rPr>
      <t xml:space="preserve">
</t>
    </r>
    <r>
      <rPr>
        <sz val="11"/>
        <color theme="1"/>
        <rFont val="Aptos Narrow"/>
        <family val="2"/>
        <scheme val="minor"/>
      </rPr>
      <t>(InTASC 3)</t>
    </r>
  </si>
  <si>
    <r>
      <rPr>
        <b/>
        <sz val="11"/>
        <color theme="1"/>
        <rFont val="Aptos Narrow"/>
        <family val="2"/>
        <scheme val="minor"/>
      </rPr>
      <t xml:space="preserve">Classroom Climate 3: </t>
    </r>
    <r>
      <rPr>
        <sz val="11"/>
        <color theme="1"/>
        <rFont val="Aptos Narrow"/>
        <family val="2"/>
        <scheme val="minor"/>
      </rPr>
      <t xml:space="preserve">
Involve students in establishing clear guidelines for behavior.
</t>
    </r>
    <r>
      <rPr>
        <b/>
        <sz val="11"/>
        <color theme="1"/>
        <rFont val="Aptos Narrow"/>
        <family val="2"/>
        <scheme val="minor"/>
      </rPr>
      <t xml:space="preserve">Learners and Learning 5: </t>
    </r>
    <r>
      <rPr>
        <sz val="11"/>
        <color theme="1"/>
        <rFont val="Aptos Narrow"/>
        <family val="2"/>
        <scheme val="minor"/>
      </rPr>
      <t xml:space="preserve">                                                                                                                                                                                                                   Communicate clear expectations and procedures that include positive behavior interventions to promote student ownership of behavior.
(InTASC 6)</t>
    </r>
  </si>
  <si>
    <r>
      <rPr>
        <b/>
        <sz val="11"/>
        <color theme="1"/>
        <rFont val="Aptos Narrow"/>
        <family val="2"/>
        <scheme val="minor"/>
      </rPr>
      <t xml:space="preserve">Classroom Climate 5:  </t>
    </r>
    <r>
      <rPr>
        <sz val="11"/>
        <color theme="1"/>
        <rFont val="Aptos Narrow"/>
        <family val="2"/>
        <scheme val="minor"/>
      </rPr>
      <t xml:space="preserve">                                                                                                                                                                                                                             Consistently applies the norms of the classroom to align with schoolwide expectations.
(InTASC 3, 10)</t>
    </r>
  </si>
  <si>
    <r>
      <rPr>
        <b/>
        <sz val="11"/>
        <color theme="1"/>
        <rFont val="Aptos Narrow"/>
        <family val="2"/>
        <scheme val="minor"/>
      </rPr>
      <t xml:space="preserve">Learners and Learning 3:      </t>
    </r>
    <r>
      <rPr>
        <sz val="11"/>
        <color theme="1"/>
        <rFont val="Aptos Narrow"/>
        <family val="2"/>
        <scheme val="minor"/>
      </rPr>
      <t xml:space="preserve">                                                                                                                                                                                                                      Strengthen and support classroom norms that encourage positive teacher-student and student-student relationships.
(InTASC 2)</t>
    </r>
  </si>
  <si>
    <r>
      <rPr>
        <b/>
        <sz val="11"/>
        <color theme="1"/>
        <rFont val="Aptos Narrow"/>
        <family val="2"/>
        <scheme val="minor"/>
      </rPr>
      <t xml:space="preserve">Instructional Clarity 3: </t>
    </r>
    <r>
      <rPr>
        <sz val="11"/>
        <color theme="1"/>
        <rFont val="Aptos Narrow"/>
        <family val="2"/>
        <scheme val="minor"/>
      </rPr>
      <t xml:space="preserve">
Design learning experiences aligned to learning intentions and success criteria. 
</t>
    </r>
    <r>
      <rPr>
        <b/>
        <sz val="11"/>
        <color theme="1"/>
        <rFont val="Aptos Narrow"/>
        <family val="2"/>
        <scheme val="minor"/>
      </rPr>
      <t xml:space="preserve">Instructional Clarity 7: </t>
    </r>
    <r>
      <rPr>
        <sz val="11"/>
        <color theme="1"/>
        <rFont val="Aptos Narrow"/>
        <family val="2"/>
        <scheme val="minor"/>
      </rPr>
      <t xml:space="preserve">
Design a variety of instructional strategies to engage students and promote active learning.
(InTASC 1, 7, 8)</t>
    </r>
  </si>
  <si>
    <r>
      <rPr>
        <b/>
        <sz val="11"/>
        <rFont val="Aptos Narrow"/>
        <family val="2"/>
        <scheme val="minor"/>
      </rPr>
      <t xml:space="preserve">Instructional Clarity 4: </t>
    </r>
    <r>
      <rPr>
        <sz val="11"/>
        <rFont val="Aptos Narrow"/>
        <family val="2"/>
        <scheme val="minor"/>
      </rPr>
      <t xml:space="preserve">
Plan learning progressions that build upon students’ previous learning and support current learning intentions.
</t>
    </r>
    <r>
      <rPr>
        <b/>
        <sz val="11"/>
        <rFont val="Aptos Narrow"/>
        <family val="2"/>
        <scheme val="minor"/>
      </rPr>
      <t>Instructional Practice 1:</t>
    </r>
    <r>
      <rPr>
        <sz val="11"/>
        <rFont val="Aptos Narrow"/>
        <family val="2"/>
        <scheme val="minor"/>
      </rPr>
      <t xml:space="preserve">                                                                                                                                                                                                                                     Include differentiated strategies aligned with lesson objectives to meet the unique needs of every student.
(InTASC 1, 7, 8)</t>
    </r>
  </si>
  <si>
    <r>
      <rPr>
        <b/>
        <sz val="11"/>
        <rFont val="Aptos Narrow"/>
        <family val="2"/>
        <scheme val="minor"/>
      </rPr>
      <t>Mentor Teacher and University Supervisor: Post-teaching discussion prompt</t>
    </r>
    <r>
      <rPr>
        <sz val="11"/>
        <rFont val="Aptos Narrow"/>
        <family val="2"/>
        <scheme val="minor"/>
      </rPr>
      <t xml:space="preserve">
Considering these competencies and other aspects you have observed, how has this teacher candidate demonstrated methods and strategies to provide engaged learning through nurturing pedagogy for learners?
</t>
    </r>
  </si>
  <si>
    <r>
      <rPr>
        <b/>
        <sz val="11"/>
        <rFont val="Aptos Narrow"/>
        <family val="2"/>
        <scheme val="minor"/>
      </rPr>
      <t xml:space="preserve">Teacher Candidate: Reflect on the aspects of the BYU-Public School Partnership Commitment and the above competencies as it relates to your teaching experience and the BYU Mission Statement.
From the BYU Mission Statement
</t>
    </r>
    <r>
      <rPr>
        <sz val="11"/>
        <rFont val="Aptos Narrow"/>
        <family val="2"/>
        <scheme val="minor"/>
      </rPr>
      <t>Students think clearly, communicate effectively, understand important ideas in their own cultural tradition as well as that of others, and establish clear standards of intellectual integrity.
•   What Christlike attributes have you been striving to emulate as you work to create and implement a nurturing pedagogy?
•   How have the moral virtues of the BYU education guided you in creating positive classroom environments?</t>
    </r>
  </si>
  <si>
    <r>
      <rPr>
        <b/>
        <sz val="14"/>
        <rFont val="Aptos Narrow"/>
        <family val="2"/>
        <scheme val="minor"/>
      </rPr>
      <t>BYU-Public School Partnership Commitment: Simultaneous Renewal:</t>
    </r>
    <r>
      <rPr>
        <sz val="14"/>
        <rFont val="Aptos Narrow"/>
        <family val="2"/>
        <scheme val="minor"/>
      </rPr>
      <t xml:space="preserve">
The Partnership cultivates in educator a commitment to continuous improvement through inquiry, reflection, and action, both within one’s professional practice and collaboratively within the Partnership.</t>
    </r>
  </si>
  <si>
    <r>
      <rPr>
        <b/>
        <sz val="11"/>
        <rFont val="Aptos Narrow"/>
        <family val="2"/>
        <scheme val="minor"/>
      </rPr>
      <t>Learners &amp; Learning 6:</t>
    </r>
    <r>
      <rPr>
        <sz val="11"/>
        <rFont val="Aptos Narrow"/>
        <family val="2"/>
        <scheme val="minor"/>
      </rPr>
      <t xml:space="preserve">                                                                                                                                                                                                                                         Encourage student ownership of learning by applying real-world connections and authentic learning experiences in the classroom.
(InTASC 3, 5)</t>
    </r>
  </si>
  <si>
    <r>
      <rPr>
        <b/>
        <sz val="11"/>
        <rFont val="Aptos Narrow"/>
        <family val="2"/>
        <scheme val="minor"/>
      </rPr>
      <t>Professional Responsibility 3:</t>
    </r>
    <r>
      <rPr>
        <sz val="11"/>
        <rFont val="Aptos Narrow"/>
        <family val="2"/>
        <scheme val="minor"/>
      </rPr>
      <t xml:space="preserve">                                                                                                                                                                                                         Demonstrate intellectual curiosity and values continuous growth by engaging in professional learning.
</t>
    </r>
    <r>
      <rPr>
        <b/>
        <sz val="11"/>
        <rFont val="Aptos Narrow"/>
        <family val="2"/>
        <scheme val="minor"/>
      </rPr>
      <t xml:space="preserve">Professional Responsibility 4:                                                                                                                                                                                                                     </t>
    </r>
    <r>
      <rPr>
        <sz val="11"/>
        <rFont val="Aptos Narrow"/>
        <family val="2"/>
        <scheme val="minor"/>
      </rPr>
      <t>Engages in reflective practices that support professional, instructional, and schoolwide improvement.
(InTASC 9)</t>
    </r>
  </si>
  <si>
    <r>
      <rPr>
        <b/>
        <sz val="11"/>
        <rFont val="Aptos Narrow"/>
        <family val="2"/>
        <scheme val="minor"/>
      </rPr>
      <t xml:space="preserve">Instructional Practice 2:                                                                                                                                                                                                                                    </t>
    </r>
    <r>
      <rPr>
        <sz val="11"/>
        <rFont val="Aptos Narrow"/>
        <family val="2"/>
        <scheme val="minor"/>
      </rPr>
      <t xml:space="preserve">Provide appropriate strategies to promote and facilitate students’ problem-solving, critical thinking and discourse.
</t>
    </r>
    <r>
      <rPr>
        <b/>
        <sz val="11"/>
        <rFont val="Aptos Narrow"/>
        <family val="2"/>
        <scheme val="minor"/>
      </rPr>
      <t xml:space="preserve">Instructional Practice 7:                                                                                                                                                                                                                             </t>
    </r>
    <r>
      <rPr>
        <sz val="11"/>
        <rFont val="Aptos Narrow"/>
        <family val="2"/>
        <scheme val="minor"/>
      </rPr>
      <t>Encourage students to think, engage and access content in creative ways.
(InTASC 4, 5, 8)</t>
    </r>
  </si>
  <si>
    <r>
      <rPr>
        <b/>
        <sz val="11"/>
        <rFont val="Aptos Narrow"/>
        <family val="2"/>
        <scheme val="minor"/>
      </rPr>
      <t xml:space="preserve">Mentor Teacher and University Supervisor: Post-teaching discussion prompt. </t>
    </r>
    <r>
      <rPr>
        <sz val="11"/>
        <rFont val="Aptos Narrow"/>
        <family val="2"/>
        <scheme val="minor"/>
      </rPr>
      <t xml:space="preserve"> 
Considering these competencies and other things you have observed, how has this teacher candidate demonstrated renewal? 
</t>
    </r>
  </si>
  <si>
    <r>
      <rPr>
        <b/>
        <sz val="11"/>
        <rFont val="Aptos Narrow"/>
        <family val="2"/>
        <scheme val="minor"/>
      </rPr>
      <t xml:space="preserve">Teacher Candidate: Reflect on the aspects of the BYU-Public School Partnership Commitment and the above competencies as it relates to your teaching experience and the BYU Mission Statement:
From the BYU Mission Statement
</t>
    </r>
    <r>
      <rPr>
        <sz val="11"/>
        <rFont val="Aptos Narrow"/>
        <family val="2"/>
        <scheme val="minor"/>
      </rPr>
      <t>Students…will also bring strength to others in the task of home and family life, social relationships, civic duty, and service to others.
•   How are you striving to renew yourself spiritually and how has the process of renewal impacted your work as a teacher?
•   How has using the Spirit helped you address difficult questions and challenges in your classroom and school?</t>
    </r>
  </si>
  <si>
    <r>
      <rPr>
        <b/>
        <sz val="14"/>
        <rFont val="Aptos Narrow"/>
        <family val="2"/>
        <scheme val="minor"/>
      </rPr>
      <t>BYU-Public School Partnership Commitment: Stewardship</t>
    </r>
    <r>
      <rPr>
        <sz val="14"/>
        <rFont val="Aptos Narrow"/>
        <family val="2"/>
        <scheme val="minor"/>
      </rPr>
      <t xml:space="preserve">
The Partnership assists educators in their role as stewards who oversee, protect, and care for the wellbeing of students, schools, and communities.</t>
    </r>
  </si>
  <si>
    <r>
      <rPr>
        <b/>
        <sz val="11"/>
        <rFont val="Aptos Narrow"/>
        <family val="2"/>
        <scheme val="minor"/>
      </rPr>
      <t xml:space="preserve">Learners &amp; Learning 1:                                                                                                                                                                                                                                        </t>
    </r>
    <r>
      <rPr>
        <sz val="11"/>
        <rFont val="Aptos Narrow"/>
        <family val="2"/>
        <scheme val="minor"/>
      </rPr>
      <t>Participate in meetings with student’s parents/guardians (e.g., IEP, 504, behavior, attendance, parent teacher conferences) to help assess and plan needed student support.
(InTASC 1, 3)</t>
    </r>
  </si>
  <si>
    <r>
      <rPr>
        <b/>
        <sz val="11"/>
        <rFont val="Aptos Narrow"/>
        <family val="2"/>
        <scheme val="minor"/>
      </rPr>
      <t xml:space="preserve">Learners &amp; Learning 7: </t>
    </r>
    <r>
      <rPr>
        <sz val="11"/>
        <rFont val="Aptos Narrow"/>
        <family val="2"/>
        <scheme val="minor"/>
      </rPr>
      <t xml:space="preserve">
Provide formative and timely feedback to guide students in self-assessment of learning.
</t>
    </r>
    <r>
      <rPr>
        <b/>
        <sz val="11"/>
        <rFont val="Aptos Narrow"/>
        <family val="2"/>
        <scheme val="minor"/>
      </rPr>
      <t xml:space="preserve">Instructional Practice 5:                                                                                                                                                                                                                                     </t>
    </r>
    <r>
      <rPr>
        <sz val="11"/>
        <rFont val="Aptos Narrow"/>
        <family val="2"/>
        <scheme val="minor"/>
      </rPr>
      <t xml:space="preserve">Provide feedback to students and parents that supports learning and growth.
</t>
    </r>
    <r>
      <rPr>
        <b/>
        <sz val="11"/>
        <rFont val="Aptos Narrow"/>
        <family val="2"/>
        <scheme val="minor"/>
      </rPr>
      <t>Professional Responsibility 5:</t>
    </r>
    <r>
      <rPr>
        <sz val="11"/>
        <rFont val="Aptos Narrow"/>
        <family val="2"/>
        <scheme val="minor"/>
      </rPr>
      <t xml:space="preserve">                                                                                                                                                                                                                               Use effective communication with students, parents, families, and colleagues about student learning.
(InTASC 1, 3)</t>
    </r>
  </si>
  <si>
    <r>
      <rPr>
        <b/>
        <sz val="11"/>
        <rFont val="Aptos Narrow"/>
        <family val="2"/>
        <scheme val="minor"/>
      </rPr>
      <t>Mentor Teacher and University Supervisor: Post-teaching discussion prompt</t>
    </r>
    <r>
      <rPr>
        <sz val="11"/>
        <rFont val="Aptos Narrow"/>
        <family val="2"/>
        <scheme val="minor"/>
      </rPr>
      <t xml:space="preserve">
When considering the teacher competencies listed above and other aspects you have observed in the teacher candidate’s work, how has this teacher candidate demonstrated ethical stewardship for learners and educational resources? 
</t>
    </r>
  </si>
  <si>
    <r>
      <rPr>
        <b/>
        <sz val="11"/>
        <rFont val="Aptos Narrow"/>
        <family val="2"/>
        <scheme val="minor"/>
      </rPr>
      <t xml:space="preserve">Teacher Candidate: Reflect on the aspects of the BYU-Public School Partnership Commitment and the above competencies as it relates to your teaching experience and the BYU Mission Statement:
From the BYU Mission Statement
</t>
    </r>
    <r>
      <rPr>
        <sz val="11"/>
        <rFont val="Aptos Narrow"/>
        <family val="2"/>
        <scheme val="minor"/>
      </rPr>
      <t>All relationships within the BYU community should reflect devout love for God and a loving, genuine concern for the welfare of our neighbor.
•   How has a focus on integrity in both your professional and personal life helped you navigate the ethical requirements of the education profession?
•   What inspiration have you received that has helped you care for the needs of your learners?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</si>
</sst>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29">
    <font>
      <sz val="11"/>
      <color theme="1"/>
      <name val="Aptos Narrow"/>
      <family val="2"/>
      <scheme val="minor"/>
    </font>
    <font>
      <b/>
      <sz val="11"/>
      <color theme="1"/>
      <name val="Aptos Narrow"/>
      <family val="2"/>
      <scheme val="minor"/>
    </font>
    <font>
      <b/>
      <sz val="11"/>
      <name val="Verdana"/>
      <family val="2"/>
    </font>
    <font>
      <sz val="12"/>
      <color theme="1"/>
      <name val="Aptos Narrow"/>
      <family val="2"/>
      <scheme val="minor"/>
    </font>
    <font>
      <b/>
      <sz val="18"/>
      <name val="Verdana"/>
      <family val="2"/>
    </font>
    <font>
      <b/>
      <sz val="10"/>
      <name val="Verdana"/>
      <family val="2"/>
    </font>
    <font>
      <b/>
      <sz val="10"/>
      <color theme="1"/>
      <name val="Verdana"/>
      <family val="2"/>
    </font>
    <font>
      <b/>
      <sz val="11"/>
      <name val="Aptos Narrow"/>
      <family val="2"/>
      <scheme val="minor"/>
    </font>
    <font>
      <sz val="11"/>
      <name val="Aptos Narrow"/>
      <family val="2"/>
      <scheme val="minor"/>
    </font>
    <font>
      <b/>
      <sz val="16"/>
      <color theme="1"/>
      <name val="Aptos Narrow"/>
      <family val="2"/>
      <scheme val="minor"/>
    </font>
    <font>
      <b/>
      <sz val="24"/>
      <color theme="1"/>
      <name val="Aptos Narrow"/>
      <family val="2"/>
      <scheme val="minor"/>
    </font>
    <font>
      <b/>
      <sz val="9.5"/>
      <name val="Verdana"/>
      <family val="2"/>
    </font>
    <font>
      <b/>
      <sz val="9.5"/>
      <color theme="1"/>
      <name val="Verdana"/>
      <family val="2"/>
    </font>
    <font>
      <sz val="10"/>
      <name val="Verdana"/>
      <family val="2"/>
    </font>
    <font>
      <sz val="14"/>
      <name val="Aptos Narrow"/>
      <family val="2"/>
      <scheme val="minor"/>
    </font>
    <font>
      <b/>
      <sz val="14"/>
      <name val="Aptos Narrow"/>
      <family val="2"/>
      <scheme val="minor"/>
    </font>
    <font>
      <sz val="14"/>
      <color theme="1"/>
      <name val="Aptos Narrow"/>
      <family val="2"/>
      <scheme val="minor"/>
    </font>
    <font>
      <b/>
      <i/>
      <sz val="11"/>
      <color theme="1"/>
      <name val="Aptos Narrow"/>
      <family val="2"/>
      <scheme val="minor"/>
    </font>
    <font>
      <b/>
      <sz val="11"/>
      <color rgb="FF000000"/>
      <name val="Aptos Narrow"/>
      <scheme val="minor"/>
    </font>
    <font>
      <sz val="11"/>
      <color rgb="FF000000"/>
      <name val="Aptos Narrow"/>
      <scheme val="minor"/>
    </font>
    <font>
      <b/>
      <sz val="11"/>
      <color rgb="FF000000"/>
      <name val="Aptos Narrow"/>
    </font>
    <font>
      <sz val="11"/>
      <color rgb="FF000000"/>
      <name val="Aptos Narrow"/>
    </font>
    <font>
      <b/>
      <sz val="14"/>
      <color rgb="FF000000"/>
      <name val="Aptos Narrow"/>
      <scheme val="minor"/>
    </font>
    <font>
      <sz val="14"/>
      <color rgb="FF000000"/>
      <name val="Aptos Narrow"/>
      <scheme val="minor"/>
    </font>
    <font>
      <b/>
      <sz val="20"/>
      <color theme="1"/>
      <name val="Aptos Narrow"/>
      <family val="2"/>
      <scheme val="minor"/>
    </font>
    <font>
      <sz val="20"/>
      <color theme="1"/>
      <name val="Aptos Narrow"/>
      <family val="2"/>
      <scheme val="minor"/>
    </font>
    <font>
      <b/>
      <sz val="28"/>
      <color theme="1"/>
      <name val="Aptos Narrow"/>
      <family val="2"/>
      <scheme val="minor"/>
    </font>
    <font>
      <b/>
      <sz val="28"/>
      <name val="Aptos Narrow"/>
      <family val="2"/>
      <scheme val="minor"/>
    </font>
    <font>
      <b/>
      <sz val="28"/>
      <name val="Verdana"/>
      <family val="2"/>
    </font>
  </fonts>
  <fills count="24">
    <fill>
      <patternFill patternType="none"/>
    </fill>
    <fill>
      <patternFill patternType="gray125"/>
    </fill>
    <fill>
      <patternFill patternType="solid">
        <fgColor theme="3" tint="0.79998168889431442"/>
        <bgColor indexed="64"/>
      </patternFill>
    </fill>
    <fill>
      <patternFill patternType="solid">
        <fgColor indexed="22"/>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2" tint="-0.249977111117893"/>
        <bgColor indexed="64"/>
      </patternFill>
    </fill>
    <fill>
      <patternFill patternType="solid">
        <fgColor rgb="FFFFFFCC"/>
        <bgColor indexed="64"/>
      </patternFill>
    </fill>
    <fill>
      <patternFill patternType="solid">
        <fgColor rgb="FFE7FFE7"/>
        <bgColor indexed="64"/>
      </patternFill>
    </fill>
    <fill>
      <patternFill patternType="solid">
        <fgColor rgb="FFFFE2C5"/>
        <bgColor indexed="64"/>
      </patternFill>
    </fill>
    <fill>
      <patternFill patternType="solid">
        <fgColor theme="3" tint="0.74999237037263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CF1EB"/>
        <bgColor indexed="64"/>
      </patternFill>
    </fill>
    <fill>
      <patternFill patternType="solid">
        <fgColor rgb="FFE8FAE1"/>
        <bgColor indexed="64"/>
      </patternFill>
    </fill>
    <fill>
      <patternFill patternType="solid">
        <fgColor rgb="FFE1F1F7"/>
        <bgColor indexed="64"/>
      </patternFill>
    </fill>
    <fill>
      <patternFill patternType="solid">
        <fgColor rgb="FFFFFFFF"/>
        <bgColor indexed="64"/>
      </patternFill>
    </fill>
  </fills>
  <borders count="118">
    <border>
      <left/>
      <right/>
      <top/>
      <bottom/>
      <diagonal/>
    </border>
    <border>
      <left style="double">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style="double">
        <color auto="1"/>
      </right>
      <top style="double">
        <color auto="1"/>
      </top>
      <bottom style="thin">
        <color auto="1"/>
      </bottom>
      <diagonal/>
    </border>
    <border>
      <left style="double">
        <color auto="1"/>
      </left>
      <right style="thin">
        <color auto="1"/>
      </right>
      <top style="double">
        <color auto="1"/>
      </top>
      <bottom/>
      <diagonal/>
    </border>
    <border>
      <left/>
      <right/>
      <top style="double">
        <color auto="1"/>
      </top>
      <bottom/>
      <diagonal/>
    </border>
    <border>
      <left style="double">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double">
        <color auto="1"/>
      </right>
      <top style="thin">
        <color auto="1"/>
      </top>
      <bottom style="thin">
        <color auto="1"/>
      </bottom>
      <diagonal/>
    </border>
    <border>
      <left/>
      <right/>
      <top style="thin">
        <color auto="1"/>
      </top>
      <bottom/>
      <diagonal/>
    </border>
    <border>
      <left style="double">
        <color auto="1"/>
      </left>
      <right style="thin">
        <color auto="1"/>
      </right>
      <top style="thin">
        <color auto="1"/>
      </top>
      <bottom/>
      <diagonal/>
    </border>
    <border>
      <left style="thin">
        <color auto="1"/>
      </left>
      <right/>
      <top style="thin">
        <color auto="1"/>
      </top>
      <bottom style="medium">
        <color auto="1"/>
      </bottom>
      <diagonal/>
    </border>
    <border>
      <left/>
      <right style="double">
        <color auto="1"/>
      </right>
      <top style="thin">
        <color auto="1"/>
      </top>
      <bottom style="medium">
        <color auto="1"/>
      </bottom>
      <diagonal/>
    </border>
    <border>
      <left style="double">
        <color auto="1"/>
      </left>
      <right/>
      <top style="medium">
        <color auto="1"/>
      </top>
      <bottom style="medium">
        <color auto="1"/>
      </bottom>
      <diagonal/>
    </border>
    <border>
      <left/>
      <right/>
      <top style="medium">
        <color auto="1"/>
      </top>
      <bottom style="medium">
        <color auto="1"/>
      </bottom>
      <diagonal/>
    </border>
    <border>
      <left style="double">
        <color auto="1"/>
      </left>
      <right/>
      <top style="medium">
        <color auto="1"/>
      </top>
      <bottom style="thin">
        <color theme="2" tint="-0.249977111117893"/>
      </bottom>
      <diagonal/>
    </border>
    <border>
      <left style="thin">
        <color theme="2" tint="-0.249977111117893"/>
      </left>
      <right/>
      <top style="medium">
        <color auto="1"/>
      </top>
      <bottom style="thin">
        <color theme="2" tint="-0.249977111117893"/>
      </bottom>
      <diagonal/>
    </border>
    <border>
      <left/>
      <right/>
      <top style="medium">
        <color auto="1"/>
      </top>
      <bottom style="thin">
        <color theme="2" tint="-0.249977111117893"/>
      </bottom>
      <diagonal/>
    </border>
    <border>
      <left style="double">
        <color auto="1"/>
      </left>
      <right/>
      <top/>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style="double">
        <color auto="1"/>
      </left>
      <right style="thin">
        <color theme="2" tint="-0.249977111117893"/>
      </right>
      <top style="thin">
        <color theme="2" tint="-0.249977111117893"/>
      </top>
      <bottom/>
      <diagonal/>
    </border>
    <border>
      <left style="thin">
        <color theme="2" tint="-0.249977111117893"/>
      </left>
      <right/>
      <top style="thin">
        <color theme="2" tint="-0.249977111117893"/>
      </top>
      <bottom/>
      <diagonal/>
    </border>
    <border>
      <left/>
      <right/>
      <top style="thin">
        <color theme="2" tint="-0.249977111117893"/>
      </top>
      <bottom/>
      <diagonal/>
    </border>
    <border>
      <left style="double">
        <color auto="1"/>
      </left>
      <right style="thin">
        <color theme="2" tint="-0.249977111117893"/>
      </right>
      <top/>
      <bottom style="thin">
        <color theme="2" tint="-0.24994659260841701"/>
      </bottom>
      <diagonal/>
    </border>
    <border>
      <left style="thin">
        <color theme="2" tint="-0.249977111117893"/>
      </left>
      <right/>
      <top/>
      <bottom style="thin">
        <color theme="2" tint="-0.24994659260841701"/>
      </bottom>
      <diagonal/>
    </border>
    <border>
      <left/>
      <right/>
      <top/>
      <bottom style="thin">
        <color theme="2" tint="-0.24994659260841701"/>
      </bottom>
      <diagonal/>
    </border>
    <border>
      <left style="double">
        <color auto="1"/>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77111117893"/>
      </bottom>
      <diagonal/>
    </border>
    <border>
      <left/>
      <right/>
      <top style="thin">
        <color theme="2" tint="-0.24994659260841701"/>
      </top>
      <bottom style="thin">
        <color theme="2" tint="-0.249977111117893"/>
      </bottom>
      <diagonal/>
    </border>
    <border>
      <left style="thin">
        <color theme="2" tint="-0.24994659260841701"/>
      </left>
      <right/>
      <top style="thin">
        <color theme="2" tint="-0.249977111117893"/>
      </top>
      <bottom style="thin">
        <color theme="2" tint="-0.24994659260841701"/>
      </bottom>
      <diagonal/>
    </border>
    <border>
      <left/>
      <right/>
      <top style="thin">
        <color theme="2" tint="-0.249977111117893"/>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auto="1"/>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double">
        <color auto="1"/>
      </left>
      <right style="thin">
        <color theme="2" tint="-0.24994659260841701"/>
      </right>
      <top/>
      <bottom style="thin">
        <color theme="0" tint="-0.34998626667073579"/>
      </bottom>
      <diagonal/>
    </border>
    <border>
      <left style="thin">
        <color theme="2" tint="-0.24994659260841701"/>
      </left>
      <right/>
      <top/>
      <bottom style="thin">
        <color theme="2" tint="-0.24994659260841701"/>
      </bottom>
      <diagonal/>
    </border>
    <border>
      <left style="double">
        <color auto="1"/>
      </left>
      <right style="thin">
        <color theme="2" tint="-0.24994659260841701"/>
      </right>
      <top style="thin">
        <color theme="0" tint="-0.34998626667073579"/>
      </top>
      <bottom style="thin">
        <color theme="0" tint="-0.34998626667073579"/>
      </bottom>
      <diagonal/>
    </border>
    <border>
      <left style="double">
        <color auto="1"/>
      </left>
      <right style="thin">
        <color theme="2" tint="-0.24994659260841701"/>
      </right>
      <top style="thin">
        <color theme="2" tint="-0.24994659260841701"/>
      </top>
      <bottom/>
      <diagonal/>
    </border>
    <border>
      <left style="double">
        <color auto="1"/>
      </left>
      <right style="thin">
        <color theme="2" tint="-0.24994659260841701"/>
      </right>
      <top style="thin">
        <color theme="2" tint="-0.24994659260841701"/>
      </top>
      <bottom style="thin">
        <color theme="0" tint="-0.34998626667073579"/>
      </bottom>
      <diagonal/>
    </border>
    <border>
      <left style="double">
        <color auto="1"/>
      </left>
      <right style="thin">
        <color theme="2" tint="-0.24994659260841701"/>
      </right>
      <top style="thin">
        <color theme="0" tint="-0.34998626667073579"/>
      </top>
      <bottom style="double">
        <color auto="1"/>
      </bottom>
      <diagonal/>
    </border>
    <border>
      <left style="thin">
        <color theme="2" tint="-0.24994659260841701"/>
      </left>
      <right/>
      <top style="thin">
        <color theme="2" tint="-0.24994659260841701"/>
      </top>
      <bottom style="double">
        <color auto="1"/>
      </bottom>
      <diagonal/>
    </border>
    <border>
      <left/>
      <right/>
      <top style="thin">
        <color theme="2" tint="-0.24994659260841701"/>
      </top>
      <bottom style="double">
        <color auto="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ck">
        <color theme="0" tint="-0.14993743705557422"/>
      </left>
      <right style="thick">
        <color theme="0" tint="-0.14993743705557422"/>
      </right>
      <top style="thin">
        <color theme="0" tint="-0.14996795556505021"/>
      </top>
      <bottom style="thin">
        <color theme="0" tint="-0.14996795556505021"/>
      </bottom>
      <diagonal/>
    </border>
    <border>
      <left/>
      <right style="thin">
        <color theme="0" tint="-0.14993743705557422"/>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right style="thin">
        <color theme="0" tint="-0.14993743705557422"/>
      </right>
      <top style="thin">
        <color theme="0" tint="-0.14993743705557422"/>
      </top>
      <bottom style="thin">
        <color theme="0" tint="-0.14996795556505021"/>
      </bottom>
      <diagonal/>
    </border>
    <border>
      <left style="thin">
        <color theme="0" tint="-0.14996795556505021"/>
      </left>
      <right/>
      <top style="thin">
        <color theme="0" tint="-0.14993743705557422"/>
      </top>
      <bottom style="thin">
        <color theme="0" tint="-0.14996795556505021"/>
      </bottom>
      <diagonal/>
    </border>
    <border>
      <left/>
      <right style="thin">
        <color auto="1"/>
      </right>
      <top style="thin">
        <color auto="1"/>
      </top>
      <bottom/>
      <diagonal/>
    </border>
    <border>
      <left style="double">
        <color auto="1"/>
      </left>
      <right/>
      <top/>
      <bottom style="double">
        <color auto="1"/>
      </bottom>
      <diagonal/>
    </border>
    <border>
      <left/>
      <right/>
      <top/>
      <bottom style="double">
        <color auto="1"/>
      </bottom>
      <diagonal/>
    </border>
    <border>
      <left style="thin">
        <color indexed="64"/>
      </left>
      <right/>
      <top/>
      <bottom/>
      <diagonal/>
    </border>
    <border>
      <left/>
      <right style="thin">
        <color indexed="64"/>
      </right>
      <top/>
      <bottom/>
      <diagonal/>
    </border>
    <border>
      <left/>
      <right style="thin">
        <color theme="1"/>
      </right>
      <top style="thin">
        <color theme="1"/>
      </top>
      <bottom style="thin">
        <color theme="1"/>
      </bottom>
      <diagonal/>
    </border>
    <border>
      <left style="double">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style="thin">
        <color indexed="64"/>
      </left>
      <right style="thin">
        <color theme="1"/>
      </right>
      <top/>
      <bottom style="thin">
        <color indexed="64"/>
      </bottom>
      <diagonal/>
    </border>
    <border>
      <left style="thin">
        <color theme="1"/>
      </left>
      <right style="thin">
        <color theme="1"/>
      </right>
      <top/>
      <bottom style="thin">
        <color indexed="64"/>
      </bottom>
      <diagonal/>
    </border>
    <border>
      <left style="thin">
        <color theme="1"/>
      </left>
      <right style="thin">
        <color indexed="64"/>
      </right>
      <top/>
      <bottom style="thin">
        <color indexed="64"/>
      </bottom>
      <diagonal/>
    </border>
    <border>
      <left/>
      <right style="double">
        <color auto="1"/>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double">
        <color rgb="FF000000"/>
      </left>
      <right/>
      <top/>
      <bottom/>
      <diagonal/>
    </border>
    <border>
      <left style="thin">
        <color theme="1"/>
      </left>
      <right/>
      <top/>
      <bottom style="thin">
        <color indexed="64"/>
      </bottom>
      <diagonal/>
    </border>
    <border>
      <left style="thin">
        <color rgb="FF000000"/>
      </left>
      <right style="thin">
        <color rgb="FF000000"/>
      </right>
      <top/>
      <bottom/>
      <diagonal/>
    </border>
    <border>
      <left/>
      <right style="thin">
        <color theme="1"/>
      </right>
      <top/>
      <bottom style="thin">
        <color indexed="64"/>
      </bottom>
      <diagonal/>
    </border>
    <border>
      <left/>
      <right/>
      <top style="medium">
        <color rgb="FF000000"/>
      </top>
      <bottom style="medium">
        <color rgb="FF000000"/>
      </bottom>
      <diagonal/>
    </border>
    <border>
      <left/>
      <right/>
      <top/>
      <bottom style="thin">
        <color theme="2" tint="-0.249977111117893"/>
      </bottom>
      <diagonal/>
    </border>
    <border>
      <left/>
      <right style="double">
        <color rgb="FF000000"/>
      </right>
      <top style="medium">
        <color rgb="FF000000"/>
      </top>
      <bottom style="medium">
        <color rgb="FF000000"/>
      </bottom>
      <diagonal/>
    </border>
    <border>
      <left/>
      <right/>
      <top style="thin">
        <color theme="2" tint="-0.24994659260841701"/>
      </top>
      <bottom/>
      <diagonal/>
    </border>
    <border>
      <left style="thin">
        <color theme="1"/>
      </left>
      <right style="thin">
        <color theme="1"/>
      </right>
      <top style="thin">
        <color theme="1"/>
      </top>
      <bottom style="thin">
        <color theme="1"/>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right style="double">
        <color theme="1"/>
      </right>
      <top/>
      <bottom/>
      <diagonal/>
    </border>
    <border>
      <left/>
      <right style="thin">
        <color rgb="FF000000"/>
      </right>
      <top/>
      <bottom style="thin">
        <color theme="2" tint="-0.249977111117893"/>
      </bottom>
      <diagonal/>
    </border>
    <border>
      <left/>
      <right style="thin">
        <color rgb="FF000000"/>
      </right>
      <top/>
      <bottom/>
      <diagonal/>
    </border>
    <border>
      <left/>
      <right style="thin">
        <color rgb="FF000000"/>
      </right>
      <top style="thin">
        <color theme="2" tint="-0.249977111117893"/>
      </top>
      <bottom/>
      <diagonal/>
    </border>
    <border>
      <left/>
      <right style="thin">
        <color rgb="FF000000"/>
      </right>
      <top/>
      <bottom style="thin">
        <color theme="2" tint="-0.24994659260841701"/>
      </bottom>
      <diagonal/>
    </border>
    <border>
      <left/>
      <right style="thin">
        <color rgb="FF000000"/>
      </right>
      <top style="thin">
        <color theme="2" tint="-0.24994659260841701"/>
      </top>
      <bottom style="thin">
        <color theme="2" tint="-0.24994659260841701"/>
      </bottom>
      <diagonal/>
    </border>
    <border>
      <left/>
      <right style="thin">
        <color rgb="FF000000"/>
      </right>
      <top style="thin">
        <color theme="2" tint="-0.24994659260841701"/>
      </top>
      <bottom/>
      <diagonal/>
    </border>
    <border>
      <left/>
      <right/>
      <top/>
      <bottom style="double">
        <color theme="1"/>
      </bottom>
      <diagonal/>
    </border>
    <border>
      <left/>
      <right style="thin">
        <color theme="1"/>
      </right>
      <top/>
      <bottom style="thin">
        <color theme="1"/>
      </bottom>
      <diagonal/>
    </border>
    <border>
      <left/>
      <right style="thin">
        <color theme="2" tint="-9.9978637043366805E-2"/>
      </right>
      <top/>
      <bottom style="thin">
        <color theme="2" tint="-9.9978637043366805E-2"/>
      </bottom>
      <diagonal/>
    </border>
    <border>
      <left style="thin">
        <color theme="2" tint="-9.9978637043366805E-2"/>
      </left>
      <right/>
      <top/>
      <bottom style="thin">
        <color theme="2" tint="-9.9978637043366805E-2"/>
      </bottom>
      <diagonal/>
    </border>
    <border>
      <left style="thin">
        <color theme="1"/>
      </left>
      <right style="thin">
        <color theme="1"/>
      </right>
      <top/>
      <bottom style="thin">
        <color theme="1"/>
      </bottom>
      <diagonal/>
    </border>
    <border>
      <left/>
      <right/>
      <top/>
      <bottom style="thin">
        <color theme="2" tint="-9.9978637043366805E-2"/>
      </bottom>
      <diagonal/>
    </border>
    <border>
      <left style="double">
        <color theme="1"/>
      </left>
      <right/>
      <top/>
      <bottom/>
      <diagonal/>
    </border>
    <border>
      <left/>
      <right/>
      <top style="medium">
        <color theme="1"/>
      </top>
      <bottom style="medium">
        <color theme="1"/>
      </bottom>
      <diagonal/>
    </border>
    <border>
      <left/>
      <right style="thin">
        <color theme="1"/>
      </right>
      <top style="thin">
        <color theme="1"/>
      </top>
      <bottom/>
      <diagonal/>
    </border>
    <border>
      <left/>
      <right style="thin">
        <color theme="2" tint="-9.9978637043366805E-2"/>
      </right>
      <top style="thin">
        <color theme="2" tint="-9.9978637043366805E-2"/>
      </top>
      <bottom/>
      <diagonal/>
    </border>
    <border>
      <left style="thin">
        <color theme="2" tint="-9.9978637043366805E-2"/>
      </left>
      <right/>
      <top style="thin">
        <color theme="2" tint="-9.9978637043366805E-2"/>
      </top>
      <bottom/>
      <diagonal/>
    </border>
    <border>
      <left style="thin">
        <color theme="1"/>
      </left>
      <right style="thin">
        <color theme="1"/>
      </right>
      <top style="thin">
        <color theme="1"/>
      </top>
      <bottom/>
      <diagonal/>
    </border>
    <border>
      <left/>
      <right/>
      <top style="thin">
        <color theme="2" tint="-9.9978637043366805E-2"/>
      </top>
      <bottom/>
      <diagonal/>
    </border>
    <border>
      <left style="double">
        <color theme="1"/>
      </left>
      <right/>
      <top style="medium">
        <color theme="1"/>
      </top>
      <bottom style="medium">
        <color theme="1"/>
      </bottom>
      <diagonal/>
    </border>
    <border>
      <left/>
      <right style="double">
        <color theme="1"/>
      </right>
      <top style="medium">
        <color theme="1"/>
      </top>
      <bottom style="medium">
        <color theme="1"/>
      </bottom>
      <diagonal/>
    </border>
    <border>
      <left style="thin">
        <color rgb="FF000000"/>
      </left>
      <right/>
      <top style="thin">
        <color auto="1"/>
      </top>
      <bottom style="thin">
        <color auto="1"/>
      </bottom>
      <diagonal/>
    </border>
    <border>
      <left/>
      <right style="double">
        <color rgb="FF000000"/>
      </right>
      <top style="thin">
        <color auto="1"/>
      </top>
      <bottom style="thin">
        <color auto="1"/>
      </bottom>
      <diagonal/>
    </border>
    <border>
      <left style="thin">
        <color rgb="FF000000"/>
      </left>
      <right/>
      <top style="thin">
        <color auto="1"/>
      </top>
      <bottom style="double">
        <color auto="1"/>
      </bottom>
      <diagonal/>
    </border>
    <border>
      <left/>
      <right/>
      <top style="thin">
        <color auto="1"/>
      </top>
      <bottom style="double">
        <color auto="1"/>
      </bottom>
      <diagonal/>
    </border>
    <border>
      <left/>
      <right style="double">
        <color rgb="FF000000"/>
      </right>
      <top style="thin">
        <color auto="1"/>
      </top>
      <bottom style="double">
        <color auto="1"/>
      </bottom>
      <diagonal/>
    </border>
    <border>
      <left/>
      <right style="double">
        <color rgb="FF000000"/>
      </right>
      <top style="double">
        <color auto="1"/>
      </top>
      <bottom style="thin">
        <color auto="1"/>
      </bottom>
      <diagonal/>
    </border>
    <border>
      <left style="thin">
        <color rgb="FF000000"/>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s>
  <cellStyleXfs count="1">
    <xf numFmtId="0" fontId="0" fillId="0" borderId="0"/>
  </cellStyleXfs>
  <cellXfs count="391">
    <xf numFmtId="0" fontId="0" fillId="0" borderId="0" xfId="0"/>
    <xf numFmtId="0" fontId="3" fillId="0" borderId="5" xfId="0" applyFont="1" applyBorder="1" applyAlignment="1" applyProtection="1">
      <alignment horizontal="left" vertical="top" wrapText="1"/>
      <protection locked="0"/>
    </xf>
    <xf numFmtId="164" fontId="0" fillId="0" borderId="2" xfId="0" applyNumberFormat="1" applyBorder="1" applyAlignment="1" applyProtection="1">
      <alignment horizontal="left" vertical="top" wrapText="1"/>
      <protection locked="0"/>
    </xf>
    <xf numFmtId="0" fontId="0" fillId="3" borderId="37" xfId="0" applyFill="1" applyBorder="1" applyAlignment="1" applyProtection="1">
      <alignment horizontal="left" vertical="top" wrapText="1"/>
      <protection locked="0"/>
    </xf>
    <xf numFmtId="0" fontId="0" fillId="3" borderId="39" xfId="0" applyFill="1" applyBorder="1" applyAlignment="1" applyProtection="1">
      <alignment horizontal="left" vertical="top" wrapText="1"/>
      <protection locked="0"/>
    </xf>
    <xf numFmtId="0" fontId="0" fillId="0" borderId="0" xfId="0" applyProtection="1">
      <protection locked="0"/>
    </xf>
    <xf numFmtId="0" fontId="0" fillId="12" borderId="0" xfId="0" applyFill="1" applyProtection="1">
      <protection locked="0"/>
    </xf>
    <xf numFmtId="0" fontId="2" fillId="2" borderId="1"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xf numFmtId="0" fontId="0" fillId="12" borderId="0" xfId="0" applyFill="1" applyAlignment="1" applyProtection="1">
      <alignment wrapText="1"/>
      <protection locked="0"/>
    </xf>
    <xf numFmtId="0" fontId="0" fillId="0" borderId="0" xfId="0" applyAlignment="1" applyProtection="1">
      <alignment wrapText="1"/>
      <protection locked="0"/>
    </xf>
    <xf numFmtId="0" fontId="2" fillId="2" borderId="6"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left" vertical="center" wrapText="1"/>
      <protection locked="0"/>
    </xf>
    <xf numFmtId="0" fontId="5" fillId="2" borderId="15" xfId="0" applyFont="1" applyFill="1" applyBorder="1" applyAlignment="1" applyProtection="1">
      <alignment horizontal="left" vertical="center" wrapText="1"/>
      <protection locked="0"/>
    </xf>
    <xf numFmtId="0" fontId="5" fillId="2" borderId="18" xfId="0" applyFont="1" applyFill="1" applyBorder="1" applyAlignment="1" applyProtection="1">
      <alignment horizontal="left" vertical="center" wrapText="1"/>
      <protection locked="0"/>
    </xf>
    <xf numFmtId="0" fontId="6" fillId="5" borderId="27" xfId="0" applyFont="1" applyFill="1" applyBorder="1" applyAlignment="1" applyProtection="1">
      <alignment horizontal="left" vertical="center" wrapText="1"/>
      <protection locked="0"/>
    </xf>
    <xf numFmtId="0" fontId="7" fillId="6" borderId="18" xfId="0" applyFont="1" applyFill="1" applyBorder="1" applyAlignment="1" applyProtection="1">
      <alignment vertical="top" wrapText="1"/>
      <protection locked="0"/>
    </xf>
    <xf numFmtId="0" fontId="5" fillId="6" borderId="0" xfId="0" applyFont="1" applyFill="1" applyProtection="1">
      <protection locked="0"/>
    </xf>
    <xf numFmtId="0" fontId="11" fillId="5" borderId="40" xfId="0" applyFont="1" applyFill="1" applyBorder="1" applyAlignment="1" applyProtection="1">
      <alignment horizontal="left" vertical="center" wrapText="1"/>
      <protection locked="0"/>
    </xf>
    <xf numFmtId="0" fontId="11" fillId="8" borderId="42" xfId="0" applyFont="1" applyFill="1" applyBorder="1" applyAlignment="1" applyProtection="1">
      <alignment horizontal="left" vertical="center" wrapText="1"/>
      <protection locked="0"/>
    </xf>
    <xf numFmtId="0" fontId="12" fillId="5" borderId="43" xfId="0" applyFont="1" applyFill="1" applyBorder="1" applyAlignment="1" applyProtection="1">
      <alignment horizontal="left" vertical="center" wrapText="1"/>
      <protection locked="0"/>
    </xf>
    <xf numFmtId="0" fontId="12" fillId="0" borderId="44" xfId="0" applyFont="1" applyBorder="1" applyAlignment="1" applyProtection="1">
      <alignment horizontal="left" vertical="center" wrapText="1"/>
      <protection locked="0"/>
    </xf>
    <xf numFmtId="0" fontId="12" fillId="5" borderId="45" xfId="0" applyFont="1" applyFill="1" applyBorder="1" applyAlignment="1" applyProtection="1">
      <alignment horizontal="left" vertical="center" wrapText="1"/>
      <protection locked="0"/>
    </xf>
    <xf numFmtId="0" fontId="0" fillId="13" borderId="0" xfId="0" applyFill="1" applyProtection="1">
      <protection locked="0"/>
    </xf>
    <xf numFmtId="0" fontId="0" fillId="13" borderId="0" xfId="0" applyFill="1" applyAlignment="1" applyProtection="1">
      <alignment wrapText="1"/>
      <protection locked="0"/>
    </xf>
    <xf numFmtId="0" fontId="9" fillId="6" borderId="67" xfId="0" applyFont="1" applyFill="1" applyBorder="1" applyAlignment="1" applyProtection="1">
      <alignment horizontal="center" vertical="center" wrapText="1"/>
      <protection locked="0"/>
    </xf>
    <xf numFmtId="0" fontId="1" fillId="18" borderId="0" xfId="0" applyFont="1" applyFill="1" applyAlignment="1" applyProtection="1">
      <alignment horizontal="left" vertical="top" wrapText="1"/>
      <protection locked="0"/>
    </xf>
    <xf numFmtId="0" fontId="7" fillId="18" borderId="0" xfId="0" applyFont="1" applyFill="1" applyAlignment="1" applyProtection="1">
      <alignment horizontal="left" vertical="top" wrapText="1"/>
      <protection locked="0"/>
    </xf>
    <xf numFmtId="0" fontId="5" fillId="18" borderId="0" xfId="0" applyFont="1" applyFill="1" applyAlignment="1" applyProtection="1">
      <alignment horizontal="left" vertical="top"/>
      <protection locked="0"/>
    </xf>
    <xf numFmtId="0" fontId="1" fillId="18" borderId="0" xfId="0" applyFont="1" applyFill="1" applyAlignment="1" applyProtection="1">
      <alignment horizontal="left" vertical="top"/>
      <protection locked="0"/>
    </xf>
    <xf numFmtId="0" fontId="0" fillId="18" borderId="0" xfId="0" applyFill="1" applyAlignment="1" applyProtection="1">
      <alignment horizontal="left" vertical="top" wrapText="1"/>
      <protection locked="0"/>
    </xf>
    <xf numFmtId="0" fontId="0" fillId="18" borderId="0" xfId="0" applyFill="1" applyAlignment="1" applyProtection="1">
      <alignment horizontal="left" vertical="top"/>
      <protection locked="0"/>
    </xf>
    <xf numFmtId="0" fontId="0" fillId="18" borderId="0" xfId="0" applyFill="1" applyProtection="1">
      <protection locked="0"/>
    </xf>
    <xf numFmtId="0" fontId="1" fillId="18" borderId="38" xfId="0" applyFont="1" applyFill="1" applyBorder="1" applyAlignment="1" applyProtection="1">
      <alignment horizontal="left" vertical="top"/>
      <protection locked="0"/>
    </xf>
    <xf numFmtId="0" fontId="1" fillId="18" borderId="38" xfId="0" applyFont="1" applyFill="1" applyBorder="1" applyAlignment="1" applyProtection="1">
      <alignment horizontal="left" vertical="top" wrapText="1"/>
      <protection locked="0"/>
    </xf>
    <xf numFmtId="0" fontId="17" fillId="11" borderId="0" xfId="0" applyFont="1" applyFill="1"/>
    <xf numFmtId="0" fontId="0" fillId="11" borderId="0" xfId="0" applyFill="1"/>
    <xf numFmtId="0" fontId="17" fillId="0" borderId="0" xfId="0" applyFont="1"/>
    <xf numFmtId="0" fontId="17" fillId="0" borderId="0" xfId="0" applyFont="1" applyAlignment="1">
      <alignment horizontal="right"/>
    </xf>
    <xf numFmtId="0" fontId="0" fillId="0" borderId="0" xfId="0" applyAlignment="1">
      <alignment horizontal="right"/>
    </xf>
    <xf numFmtId="49" fontId="0" fillId="0" borderId="0" xfId="0" applyNumberFormat="1" applyAlignment="1">
      <alignment horizontal="right"/>
    </xf>
    <xf numFmtId="0" fontId="1" fillId="11" borderId="0" xfId="0" applyFont="1" applyFill="1"/>
    <xf numFmtId="0" fontId="1" fillId="0" borderId="0" xfId="0" applyFont="1"/>
    <xf numFmtId="0" fontId="0" fillId="0" borderId="0" xfId="0" applyFill="1" applyProtection="1">
      <protection locked="0"/>
    </xf>
    <xf numFmtId="0" fontId="0" fillId="0" borderId="0" xfId="0" applyFill="1" applyAlignment="1" applyProtection="1">
      <alignment wrapText="1"/>
      <protection locked="0"/>
    </xf>
    <xf numFmtId="0" fontId="7" fillId="0" borderId="18" xfId="0" applyFont="1" applyFill="1" applyBorder="1" applyAlignment="1" applyProtection="1">
      <alignment vertical="top" wrapText="1"/>
      <protection locked="0"/>
    </xf>
    <xf numFmtId="0" fontId="5" fillId="0" borderId="0" xfId="0" applyFont="1" applyFill="1" applyProtection="1">
      <protection locked="0"/>
    </xf>
    <xf numFmtId="0" fontId="7" fillId="0" borderId="0" xfId="0" applyFont="1" applyFill="1" applyBorder="1" applyAlignment="1" applyProtection="1">
      <alignment vertical="top" wrapText="1"/>
      <protection locked="0"/>
    </xf>
    <xf numFmtId="0" fontId="0" fillId="19" borderId="0" xfId="0" applyFill="1" applyProtection="1">
      <protection locked="0"/>
    </xf>
    <xf numFmtId="0" fontId="0" fillId="19" borderId="0" xfId="0" applyFill="1" applyAlignment="1" applyProtection="1">
      <alignment wrapText="1"/>
      <protection locked="0"/>
    </xf>
    <xf numFmtId="0" fontId="7" fillId="19" borderId="0" xfId="0" applyFont="1" applyFill="1" applyBorder="1" applyAlignment="1" applyProtection="1">
      <alignment vertical="top" wrapText="1"/>
      <protection locked="0"/>
    </xf>
    <xf numFmtId="0" fontId="5" fillId="19" borderId="0" xfId="0" applyFont="1" applyFill="1" applyProtection="1">
      <protection locked="0"/>
    </xf>
    <xf numFmtId="0" fontId="11" fillId="5" borderId="40" xfId="0" applyFont="1" applyFill="1" applyBorder="1" applyAlignment="1" applyProtection="1">
      <alignment horizontal="left" vertical="center" wrapText="1"/>
    </xf>
    <xf numFmtId="0" fontId="12" fillId="5" borderId="43" xfId="0" applyFont="1" applyFill="1" applyBorder="1" applyAlignment="1" applyProtection="1">
      <alignment horizontal="left" vertical="center" wrapText="1"/>
    </xf>
    <xf numFmtId="0" fontId="12" fillId="5" borderId="45" xfId="0" applyFont="1" applyFill="1" applyBorder="1" applyAlignment="1" applyProtection="1">
      <alignment horizontal="left" vertical="center" wrapText="1"/>
    </xf>
    <xf numFmtId="0" fontId="5" fillId="0" borderId="56" xfId="0" applyFont="1" applyBorder="1" applyAlignment="1" applyProtection="1">
      <alignment horizontal="center" vertical="center" textRotation="60" wrapText="1"/>
    </xf>
    <xf numFmtId="0" fontId="0" fillId="0" borderId="56" xfId="0" applyBorder="1" applyAlignment="1" applyProtection="1">
      <alignment horizontal="center" vertical="center" textRotation="60"/>
    </xf>
    <xf numFmtId="2" fontId="1" fillId="6" borderId="52" xfId="0" applyNumberFormat="1" applyFont="1" applyFill="1" applyBorder="1" applyAlignment="1" applyProtection="1">
      <alignment horizontal="right" vertical="center"/>
    </xf>
    <xf numFmtId="2" fontId="1" fillId="6" borderId="54" xfId="0" applyNumberFormat="1" applyFont="1" applyFill="1" applyBorder="1" applyAlignment="1" applyProtection="1">
      <alignment horizontal="right" vertical="center"/>
    </xf>
    <xf numFmtId="2" fontId="1" fillId="6" borderId="51" xfId="0" applyNumberFormat="1" applyFont="1" applyFill="1" applyBorder="1" applyAlignment="1" applyProtection="1">
      <alignment horizontal="right" vertical="center"/>
    </xf>
    <xf numFmtId="2" fontId="0" fillId="0" borderId="52" xfId="0" applyNumberFormat="1" applyBorder="1" applyAlignment="1" applyProtection="1">
      <alignment horizontal="right" vertical="center"/>
    </xf>
    <xf numFmtId="2" fontId="1" fillId="9" borderId="52" xfId="0" applyNumberFormat="1" applyFont="1" applyFill="1" applyBorder="1" applyAlignment="1" applyProtection="1">
      <alignment horizontal="right" vertical="center"/>
    </xf>
    <xf numFmtId="2" fontId="1" fillId="9" borderId="54" xfId="0" applyNumberFormat="1" applyFont="1" applyFill="1" applyBorder="1" applyAlignment="1" applyProtection="1">
      <alignment horizontal="right" vertical="center"/>
    </xf>
    <xf numFmtId="2" fontId="1" fillId="9" borderId="51" xfId="0" applyNumberFormat="1" applyFont="1" applyFill="1" applyBorder="1" applyAlignment="1" applyProtection="1">
      <alignment horizontal="right" vertical="center"/>
    </xf>
    <xf numFmtId="2" fontId="1" fillId="17" borderId="52" xfId="0" applyNumberFormat="1" applyFont="1" applyFill="1" applyBorder="1" applyAlignment="1" applyProtection="1">
      <alignment horizontal="right" vertical="center" wrapText="1"/>
    </xf>
    <xf numFmtId="2" fontId="1" fillId="17" borderId="54" xfId="0" applyNumberFormat="1" applyFont="1" applyFill="1" applyBorder="1" applyAlignment="1" applyProtection="1">
      <alignment horizontal="right" vertical="center" wrapText="1"/>
    </xf>
    <xf numFmtId="2" fontId="1" fillId="17" borderId="51" xfId="0" applyNumberFormat="1" applyFont="1" applyFill="1" applyBorder="1" applyAlignment="1" applyProtection="1">
      <alignment horizontal="right" vertical="center"/>
    </xf>
    <xf numFmtId="2" fontId="1" fillId="6" borderId="52" xfId="0" applyNumberFormat="1" applyFont="1" applyFill="1" applyBorder="1" applyAlignment="1" applyProtection="1">
      <alignment horizontal="right" vertical="center" wrapText="1"/>
    </xf>
    <xf numFmtId="2" fontId="1" fillId="6" borderId="54" xfId="0" applyNumberFormat="1" applyFont="1" applyFill="1" applyBorder="1" applyAlignment="1" applyProtection="1">
      <alignment horizontal="right" vertical="center" wrapText="1"/>
    </xf>
    <xf numFmtId="2" fontId="1" fillId="9" borderId="52" xfId="0" applyNumberFormat="1" applyFont="1" applyFill="1" applyBorder="1" applyAlignment="1" applyProtection="1">
      <alignment horizontal="right" vertical="center" wrapText="1"/>
    </xf>
    <xf numFmtId="2" fontId="1" fillId="9" borderId="54" xfId="0" applyNumberFormat="1" applyFont="1" applyFill="1" applyBorder="1" applyAlignment="1" applyProtection="1">
      <alignment horizontal="right" vertical="center" wrapText="1"/>
    </xf>
    <xf numFmtId="2" fontId="1" fillId="12" borderId="53" xfId="0" applyNumberFormat="1" applyFont="1" applyFill="1" applyBorder="1" applyAlignment="1" applyProtection="1">
      <alignment horizontal="right" vertical="center"/>
    </xf>
    <xf numFmtId="2" fontId="1" fillId="12" borderId="54" xfId="0" applyNumberFormat="1" applyFont="1" applyFill="1" applyBorder="1" applyAlignment="1" applyProtection="1">
      <alignment horizontal="right" vertical="center"/>
    </xf>
    <xf numFmtId="2" fontId="1" fillId="12" borderId="50" xfId="0" applyNumberFormat="1" applyFont="1" applyFill="1" applyBorder="1" applyAlignment="1" applyProtection="1">
      <alignment horizontal="right" vertical="center"/>
    </xf>
    <xf numFmtId="1" fontId="0" fillId="0" borderId="52" xfId="0" applyNumberFormat="1" applyBorder="1" applyAlignment="1" applyProtection="1">
      <alignment horizontal="right" vertical="center" wrapText="1"/>
    </xf>
    <xf numFmtId="1" fontId="0" fillId="0" borderId="54" xfId="0" applyNumberFormat="1" applyBorder="1" applyAlignment="1" applyProtection="1">
      <alignment horizontal="right" vertical="center" wrapText="1"/>
    </xf>
    <xf numFmtId="1" fontId="0" fillId="0" borderId="51" xfId="0" applyNumberFormat="1" applyBorder="1" applyAlignment="1" applyProtection="1">
      <alignment horizontal="right" vertical="center" wrapText="1"/>
    </xf>
    <xf numFmtId="1" fontId="0" fillId="0" borderId="50" xfId="0" applyNumberFormat="1" applyBorder="1" applyAlignment="1" applyProtection="1">
      <alignment horizontal="right" vertical="center"/>
    </xf>
    <xf numFmtId="1" fontId="1" fillId="8" borderId="51" xfId="0" applyNumberFormat="1" applyFont="1" applyFill="1" applyBorder="1" applyAlignment="1" applyProtection="1">
      <alignment horizontal="right" vertical="center"/>
    </xf>
    <xf numFmtId="1" fontId="0" fillId="0" borderId="54" xfId="0" applyNumberFormat="1" applyBorder="1" applyAlignment="1" applyProtection="1">
      <alignment horizontal="right" vertical="center"/>
    </xf>
    <xf numFmtId="0" fontId="11" fillId="18" borderId="42" xfId="0" applyFont="1" applyFill="1" applyBorder="1" applyAlignment="1" applyProtection="1">
      <alignment horizontal="left" vertical="center" wrapText="1"/>
    </xf>
    <xf numFmtId="0" fontId="12" fillId="18" borderId="44" xfId="0" applyFont="1" applyFill="1" applyBorder="1" applyAlignment="1" applyProtection="1">
      <alignment horizontal="left" vertical="center" wrapText="1"/>
    </xf>
    <xf numFmtId="0" fontId="25" fillId="18" borderId="0" xfId="0" applyFont="1" applyFill="1" applyAlignment="1" applyProtection="1">
      <alignment horizontal="left" vertical="center" wrapText="1"/>
    </xf>
    <xf numFmtId="0" fontId="25" fillId="18" borderId="0" xfId="0" applyFont="1" applyFill="1" applyAlignment="1" applyProtection="1">
      <alignment horizontal="left" vertical="center"/>
    </xf>
    <xf numFmtId="0" fontId="25" fillId="18" borderId="0" xfId="0" applyFont="1" applyFill="1" applyAlignment="1" applyProtection="1">
      <alignment vertical="center"/>
      <protection locked="0"/>
    </xf>
    <xf numFmtId="0" fontId="26" fillId="18" borderId="0" xfId="0" applyFont="1" applyFill="1" applyAlignment="1" applyProtection="1">
      <alignment horizontal="center" vertical="center" wrapText="1"/>
    </xf>
    <xf numFmtId="0" fontId="25" fillId="19" borderId="0" xfId="0" applyFont="1" applyFill="1" applyAlignment="1" applyProtection="1">
      <alignment vertical="center"/>
      <protection locked="0"/>
    </xf>
    <xf numFmtId="0" fontId="26" fillId="18" borderId="73" xfId="0" applyFont="1" applyFill="1" applyBorder="1" applyAlignment="1" applyProtection="1">
      <alignment horizontal="center" vertical="center" wrapText="1"/>
    </xf>
    <xf numFmtId="0" fontId="26" fillId="18" borderId="74" xfId="0" applyFont="1" applyFill="1" applyBorder="1" applyAlignment="1" applyProtection="1">
      <alignment horizontal="center" vertical="center" wrapText="1"/>
    </xf>
    <xf numFmtId="0" fontId="0" fillId="18" borderId="75" xfId="0" applyFill="1" applyBorder="1" applyAlignment="1" applyProtection="1">
      <alignment wrapText="1"/>
      <protection locked="0"/>
    </xf>
    <xf numFmtId="0" fontId="0" fillId="18" borderId="75" xfId="0" applyFill="1" applyBorder="1" applyProtection="1">
      <protection locked="0"/>
    </xf>
    <xf numFmtId="0" fontId="7" fillId="18" borderId="75" xfId="0" applyFont="1" applyFill="1" applyBorder="1" applyAlignment="1" applyProtection="1">
      <alignment vertical="top" wrapText="1"/>
      <protection locked="0"/>
    </xf>
    <xf numFmtId="0" fontId="5" fillId="18" borderId="75" xfId="0" applyFont="1" applyFill="1" applyBorder="1" applyProtection="1">
      <protection locked="0"/>
    </xf>
    <xf numFmtId="0" fontId="28" fillId="18" borderId="77" xfId="0" applyFont="1" applyFill="1" applyBorder="1" applyAlignment="1" applyProtection="1">
      <alignment horizontal="center" vertical="center"/>
    </xf>
    <xf numFmtId="0" fontId="26" fillId="18" borderId="77" xfId="0" applyFont="1" applyFill="1" applyBorder="1" applyAlignment="1" applyProtection="1">
      <alignment horizontal="center" vertical="center" wrapText="1"/>
    </xf>
    <xf numFmtId="0" fontId="26" fillId="18" borderId="77" xfId="0" applyFont="1" applyFill="1" applyBorder="1" applyAlignment="1" applyProtection="1">
      <alignment horizontal="center" vertical="center"/>
    </xf>
    <xf numFmtId="0" fontId="26" fillId="18" borderId="73" xfId="0" applyFont="1" applyFill="1" applyBorder="1" applyAlignment="1" applyProtection="1">
      <alignment horizontal="center" vertical="center"/>
    </xf>
    <xf numFmtId="0" fontId="24" fillId="18" borderId="73" xfId="0" applyFont="1" applyFill="1" applyBorder="1" applyAlignment="1" applyProtection="1">
      <alignment horizontal="left" vertical="center" wrapText="1"/>
    </xf>
    <xf numFmtId="0" fontId="25" fillId="18" borderId="74" xfId="0" applyFont="1" applyFill="1" applyBorder="1" applyAlignment="1" applyProtection="1">
      <alignment horizontal="left" vertical="center" wrapText="1"/>
    </xf>
    <xf numFmtId="0" fontId="0" fillId="18" borderId="0" xfId="0" applyFill="1" applyBorder="1" applyProtection="1">
      <protection locked="0"/>
    </xf>
    <xf numFmtId="0" fontId="0" fillId="18" borderId="0" xfId="0" applyFill="1" applyBorder="1" applyAlignment="1" applyProtection="1">
      <alignment wrapText="1"/>
      <protection locked="0"/>
    </xf>
    <xf numFmtId="0" fontId="9" fillId="6" borderId="63" xfId="0" applyFont="1" applyFill="1" applyBorder="1" applyAlignment="1" applyProtection="1">
      <alignment horizontal="center" vertical="center" wrapText="1"/>
    </xf>
    <xf numFmtId="0" fontId="2" fillId="2" borderId="83" xfId="0" applyFont="1" applyFill="1" applyBorder="1" applyAlignment="1" applyProtection="1">
      <alignment horizontal="left" vertical="center" wrapText="1"/>
    </xf>
    <xf numFmtId="0" fontId="3" fillId="3" borderId="86" xfId="0" applyFont="1" applyFill="1" applyBorder="1" applyAlignment="1" applyProtection="1">
      <alignment horizontal="left" vertical="top" wrapText="1"/>
      <protection locked="0"/>
    </xf>
    <xf numFmtId="0" fontId="2" fillId="2" borderId="64" xfId="0" applyFont="1" applyFill="1" applyBorder="1" applyAlignment="1" applyProtection="1">
      <alignment horizontal="left" vertical="center" wrapText="1"/>
    </xf>
    <xf numFmtId="0" fontId="5" fillId="2" borderId="88" xfId="0" applyFont="1" applyFill="1" applyBorder="1" applyAlignment="1" applyProtection="1">
      <alignment horizontal="left" vertical="center" wrapText="1"/>
    </xf>
    <xf numFmtId="0" fontId="5" fillId="2" borderId="89" xfId="0" applyFont="1" applyFill="1" applyBorder="1" applyAlignment="1" applyProtection="1">
      <alignment horizontal="left" vertical="center" wrapText="1"/>
    </xf>
    <xf numFmtId="0" fontId="6" fillId="7" borderId="92" xfId="0" applyFont="1" applyFill="1" applyBorder="1" applyAlignment="1" applyProtection="1">
      <alignment horizontal="left" vertical="center" wrapText="1"/>
    </xf>
    <xf numFmtId="0" fontId="6" fillId="18" borderId="92" xfId="0" applyFont="1" applyFill="1" applyBorder="1" applyAlignment="1" applyProtection="1">
      <alignment horizontal="left" vertical="center" wrapText="1"/>
    </xf>
    <xf numFmtId="0" fontId="6" fillId="18" borderId="93" xfId="0" applyFont="1" applyFill="1" applyBorder="1" applyAlignment="1" applyProtection="1">
      <alignment horizontal="left" vertical="center" wrapText="1"/>
    </xf>
    <xf numFmtId="0" fontId="2" fillId="2" borderId="95" xfId="0" applyFont="1" applyFill="1" applyBorder="1" applyAlignment="1" applyProtection="1">
      <alignment horizontal="left" vertical="center" wrapText="1"/>
    </xf>
    <xf numFmtId="0" fontId="2" fillId="2" borderId="98" xfId="0" applyFont="1" applyFill="1" applyBorder="1" applyAlignment="1" applyProtection="1">
      <alignment horizontal="left" vertical="center" wrapText="1"/>
    </xf>
    <xf numFmtId="0" fontId="3" fillId="0" borderId="99" xfId="0" applyFont="1" applyBorder="1" applyAlignment="1" applyProtection="1">
      <alignment horizontal="left" vertical="top" wrapText="1"/>
      <protection locked="0"/>
    </xf>
    <xf numFmtId="0" fontId="0" fillId="18" borderId="100" xfId="0" applyFill="1" applyBorder="1" applyAlignment="1" applyProtection="1">
      <alignment wrapText="1"/>
      <protection locked="0"/>
    </xf>
    <xf numFmtId="164" fontId="0" fillId="0" borderId="99" xfId="0" applyNumberFormat="1" applyBorder="1" applyAlignment="1" applyProtection="1">
      <alignment horizontal="left" vertical="top" wrapText="1"/>
      <protection locked="0"/>
    </xf>
    <xf numFmtId="0" fontId="0" fillId="3" borderId="86" xfId="0" applyFill="1" applyBorder="1" applyAlignment="1" applyProtection="1">
      <alignment horizontal="left" vertical="top" wrapText="1"/>
      <protection locked="0"/>
    </xf>
    <xf numFmtId="0" fontId="2" fillId="2" borderId="102" xfId="0" applyFont="1" applyFill="1" applyBorder="1" applyAlignment="1" applyProtection="1">
      <alignment horizontal="left" vertical="center" wrapText="1"/>
    </xf>
    <xf numFmtId="0" fontId="2" fillId="2" borderId="105" xfId="0" applyFont="1" applyFill="1" applyBorder="1" applyAlignment="1" applyProtection="1">
      <alignment horizontal="left" vertical="center" wrapText="1"/>
    </xf>
    <xf numFmtId="0" fontId="3" fillId="0" borderId="106" xfId="0" applyFont="1" applyBorder="1" applyAlignment="1" applyProtection="1">
      <alignment horizontal="left" vertical="top" wrapText="1"/>
      <protection locked="0"/>
    </xf>
    <xf numFmtId="0" fontId="0" fillId="3" borderId="106" xfId="0" applyFill="1" applyBorder="1" applyAlignment="1" applyProtection="1">
      <alignment horizontal="left" vertical="top" wrapText="1"/>
      <protection locked="0"/>
    </xf>
    <xf numFmtId="0" fontId="26" fillId="18" borderId="98" xfId="0" applyFont="1" applyFill="1" applyBorder="1" applyAlignment="1" applyProtection="1">
      <alignment horizontal="center" vertical="center" wrapText="1"/>
    </xf>
    <xf numFmtId="0" fontId="27" fillId="18" borderId="77" xfId="0" applyFont="1" applyFill="1" applyBorder="1" applyAlignment="1" applyProtection="1">
      <alignment horizontal="center" vertical="center" wrapText="1"/>
    </xf>
    <xf numFmtId="0" fontId="26" fillId="18" borderId="105" xfId="0" applyFont="1" applyFill="1" applyBorder="1" applyAlignment="1" applyProtection="1">
      <alignment horizontal="center" vertical="center" wrapText="1"/>
    </xf>
    <xf numFmtId="0" fontId="0" fillId="13" borderId="0" xfId="0" applyFill="1"/>
    <xf numFmtId="0" fontId="0" fillId="12" borderId="0" xfId="0" applyFill="1"/>
    <xf numFmtId="2" fontId="2" fillId="17" borderId="53" xfId="0" applyNumberFormat="1" applyFont="1" applyFill="1" applyBorder="1" applyAlignment="1" applyProtection="1">
      <alignment horizontal="left" vertical="center" wrapText="1"/>
    </xf>
    <xf numFmtId="2" fontId="1" fillId="17" borderId="55" xfId="0" applyNumberFormat="1" applyFont="1" applyFill="1" applyBorder="1" applyAlignment="1" applyProtection="1">
      <alignment horizontal="left" vertical="center" wrapText="1"/>
    </xf>
    <xf numFmtId="4" fontId="0" fillId="0" borderId="53" xfId="0" applyNumberFormat="1" applyBorder="1" applyAlignment="1" applyProtection="1"/>
    <xf numFmtId="4" fontId="0" fillId="0" borderId="55" xfId="0" applyNumberFormat="1" applyBorder="1" applyAlignment="1" applyProtection="1"/>
    <xf numFmtId="2" fontId="2" fillId="9" borderId="53" xfId="0" applyNumberFormat="1" applyFont="1" applyFill="1" applyBorder="1" applyAlignment="1" applyProtection="1">
      <alignment horizontal="left" vertical="center" wrapText="1"/>
    </xf>
    <xf numFmtId="2" fontId="1" fillId="9" borderId="55" xfId="0" applyNumberFormat="1" applyFont="1" applyFill="1" applyBorder="1" applyAlignment="1" applyProtection="1">
      <alignment horizontal="left" vertical="center" wrapText="1"/>
    </xf>
    <xf numFmtId="2" fontId="0" fillId="8" borderId="53" xfId="0" applyNumberFormat="1" applyFill="1" applyBorder="1" applyAlignment="1" applyProtection="1">
      <alignment wrapText="1"/>
    </xf>
    <xf numFmtId="2" fontId="1" fillId="8" borderId="55" xfId="0" applyNumberFormat="1" applyFont="1" applyFill="1" applyBorder="1" applyAlignment="1" applyProtection="1">
      <alignment wrapText="1"/>
    </xf>
    <xf numFmtId="0" fontId="5" fillId="16" borderId="53" xfId="0" applyFont="1" applyFill="1" applyBorder="1" applyAlignment="1" applyProtection="1">
      <alignment vertical="top" wrapText="1"/>
    </xf>
    <xf numFmtId="0" fontId="0" fillId="0" borderId="52" xfId="0" applyBorder="1" applyAlignment="1" applyProtection="1">
      <alignment vertical="top" wrapText="1"/>
    </xf>
    <xf numFmtId="0" fontId="5" fillId="15" borderId="53" xfId="0" applyFont="1" applyFill="1" applyBorder="1" applyAlignment="1" applyProtection="1">
      <alignment vertical="top" wrapText="1"/>
    </xf>
    <xf numFmtId="0" fontId="5" fillId="15" borderId="52" xfId="0" applyFont="1" applyFill="1" applyBorder="1" applyAlignment="1" applyProtection="1">
      <alignment vertical="top" wrapText="1"/>
    </xf>
    <xf numFmtId="0" fontId="4" fillId="0" borderId="58" xfId="0" applyFont="1" applyBorder="1" applyAlignment="1" applyProtection="1">
      <alignment horizontal="center" vertical="center" wrapText="1"/>
    </xf>
    <xf numFmtId="0" fontId="4" fillId="0" borderId="57" xfId="0" applyFont="1" applyBorder="1" applyAlignment="1" applyProtection="1">
      <alignment horizontal="center" vertical="center" wrapText="1"/>
    </xf>
    <xf numFmtId="2" fontId="2" fillId="6" borderId="53" xfId="0" applyNumberFormat="1" applyFont="1" applyFill="1" applyBorder="1" applyAlignment="1" applyProtection="1">
      <alignment horizontal="left" vertical="center" wrapText="1"/>
    </xf>
    <xf numFmtId="2" fontId="2" fillId="6" borderId="55" xfId="0" applyNumberFormat="1" applyFont="1" applyFill="1" applyBorder="1" applyAlignment="1" applyProtection="1">
      <alignment horizontal="left" vertical="center" wrapText="1"/>
    </xf>
    <xf numFmtId="4" fontId="0" fillId="0" borderId="51" xfId="0" applyNumberFormat="1" applyBorder="1" applyAlignment="1" applyProtection="1"/>
    <xf numFmtId="2" fontId="2" fillId="9" borderId="55" xfId="0" applyNumberFormat="1" applyFont="1" applyFill="1" applyBorder="1" applyAlignment="1" applyProtection="1">
      <alignment horizontal="left" vertical="center" wrapText="1"/>
    </xf>
    <xf numFmtId="2" fontId="0" fillId="8" borderId="55" xfId="0" applyNumberFormat="1" applyFill="1" applyBorder="1" applyAlignment="1" applyProtection="1">
      <alignment wrapText="1"/>
    </xf>
    <xf numFmtId="2" fontId="13" fillId="16" borderId="52" xfId="0" applyNumberFormat="1" applyFont="1" applyFill="1" applyBorder="1" applyAlignment="1" applyProtection="1">
      <alignment horizontal="center" vertical="center" wrapText="1"/>
      <protection locked="0"/>
    </xf>
    <xf numFmtId="2" fontId="13" fillId="15" borderId="52" xfId="0" applyNumberFormat="1" applyFont="1" applyFill="1" applyBorder="1" applyAlignment="1" applyProtection="1">
      <alignment horizontal="center" vertical="center" wrapText="1"/>
      <protection locked="0"/>
    </xf>
    <xf numFmtId="2" fontId="13" fillId="14" borderId="52" xfId="0" applyNumberFormat="1" applyFont="1" applyFill="1" applyBorder="1" applyAlignment="1" applyProtection="1">
      <alignment horizontal="center" vertical="center" wrapText="1"/>
      <protection locked="0"/>
    </xf>
    <xf numFmtId="4" fontId="0" fillId="0" borderId="53" xfId="0" applyNumberFormat="1" applyBorder="1" applyAlignment="1" applyProtection="1">
      <alignment horizontal="left" wrapText="1" indent="1"/>
    </xf>
    <xf numFmtId="0" fontId="0" fillId="0" borderId="55" xfId="0" applyBorder="1" applyAlignment="1" applyProtection="1">
      <alignment horizontal="left" wrapText="1" indent="1"/>
    </xf>
    <xf numFmtId="0" fontId="5" fillId="12" borderId="53" xfId="0" applyFont="1" applyFill="1" applyBorder="1" applyAlignment="1" applyProtection="1"/>
    <xf numFmtId="0" fontId="5" fillId="12" borderId="55" xfId="0" applyFont="1" applyFill="1" applyBorder="1" applyAlignment="1" applyProtection="1"/>
    <xf numFmtId="2" fontId="1" fillId="6" borderId="55" xfId="0" applyNumberFormat="1" applyFont="1" applyFill="1" applyBorder="1" applyAlignment="1" applyProtection="1">
      <alignment horizontal="left" vertical="center" wrapText="1"/>
    </xf>
    <xf numFmtId="0" fontId="5" fillId="14" borderId="53" xfId="0" applyFont="1" applyFill="1" applyBorder="1" applyAlignment="1" applyProtection="1">
      <alignment vertical="top" wrapText="1"/>
    </xf>
    <xf numFmtId="0" fontId="5" fillId="14" borderId="52" xfId="0" applyFont="1" applyFill="1" applyBorder="1" applyAlignment="1" applyProtection="1">
      <alignment vertical="top" wrapText="1"/>
    </xf>
    <xf numFmtId="4" fontId="0" fillId="0" borderId="53" xfId="0" applyNumberFormat="1" applyBorder="1" applyAlignment="1" applyProtection="1">
      <alignment horizontal="left" wrapText="1"/>
    </xf>
    <xf numFmtId="0" fontId="0" fillId="0" borderId="55" xfId="0" applyBorder="1" applyAlignment="1" applyProtection="1">
      <alignment horizontal="left" wrapText="1"/>
    </xf>
    <xf numFmtId="0" fontId="0" fillId="23" borderId="23" xfId="0" applyFill="1" applyBorder="1" applyAlignment="1" applyProtection="1">
      <alignment horizontal="left" vertical="center" wrapText="1"/>
      <protection locked="0"/>
    </xf>
    <xf numFmtId="0" fontId="0" fillId="23" borderId="26" xfId="0" applyFill="1" applyBorder="1" applyAlignment="1" applyProtection="1">
      <alignment horizontal="left" vertical="center" wrapText="1"/>
      <protection locked="0"/>
    </xf>
    <xf numFmtId="0" fontId="0" fillId="21" borderId="29" xfId="0" applyFill="1" applyBorder="1" applyAlignment="1" applyProtection="1">
      <alignment vertical="top" wrapText="1"/>
      <protection locked="0"/>
    </xf>
    <xf numFmtId="0" fontId="0" fillId="23" borderId="31" xfId="0" applyFill="1" applyBorder="1" applyAlignment="1" applyProtection="1">
      <alignment horizontal="left" vertical="top" wrapText="1"/>
      <protection locked="0"/>
    </xf>
    <xf numFmtId="0" fontId="20" fillId="6" borderId="109" xfId="0" applyFont="1" applyFill="1" applyBorder="1" applyAlignment="1" applyProtection="1">
      <alignment horizontal="left" vertical="top" wrapText="1"/>
    </xf>
    <xf numFmtId="0" fontId="7" fillId="6" borderId="34" xfId="0" applyFont="1" applyFill="1" applyBorder="1" applyAlignment="1" applyProtection="1">
      <alignment horizontal="left" vertical="top" wrapText="1"/>
    </xf>
    <xf numFmtId="0" fontId="7" fillId="6" borderId="110" xfId="0" applyFont="1" applyFill="1" applyBorder="1" applyAlignment="1" applyProtection="1">
      <alignment horizontal="left" vertical="top" wrapText="1"/>
    </xf>
    <xf numFmtId="0" fontId="18" fillId="6" borderId="35" xfId="0" applyFont="1" applyFill="1" applyBorder="1" applyAlignment="1" applyProtection="1">
      <alignment horizontal="left" vertical="top" wrapText="1"/>
    </xf>
    <xf numFmtId="0" fontId="7" fillId="6" borderId="38" xfId="0" applyFont="1" applyFill="1" applyBorder="1" applyAlignment="1" applyProtection="1">
      <alignment horizontal="left" vertical="top" wrapText="1"/>
    </xf>
    <xf numFmtId="0" fontId="7" fillId="6" borderId="7" xfId="0" applyFont="1" applyFill="1" applyBorder="1" applyAlignment="1" applyProtection="1">
      <alignment horizontal="left" vertical="top" wrapText="1"/>
    </xf>
    <xf numFmtId="49" fontId="21" fillId="7" borderId="35" xfId="0" applyNumberFormat="1" applyFont="1" applyFill="1" applyBorder="1" applyAlignment="1" applyProtection="1">
      <alignment horizontal="left" wrapText="1"/>
    </xf>
    <xf numFmtId="0" fontId="0" fillId="7" borderId="38" xfId="0" applyFill="1" applyBorder="1" applyAlignment="1" applyProtection="1">
      <alignment horizontal="left" wrapText="1"/>
    </xf>
    <xf numFmtId="0" fontId="0" fillId="21" borderId="38" xfId="0" applyFill="1" applyBorder="1" applyAlignment="1" applyProtection="1">
      <alignment horizontal="center" vertical="center" wrapText="1"/>
      <protection locked="0"/>
    </xf>
    <xf numFmtId="0" fontId="0" fillId="21" borderId="7" xfId="0" applyFill="1" applyBorder="1" applyAlignment="1" applyProtection="1">
      <alignment horizontal="center" vertical="center" wrapText="1"/>
      <protection locked="0"/>
    </xf>
    <xf numFmtId="49" fontId="19" fillId="7" borderId="35" xfId="0" applyNumberFormat="1" applyFont="1" applyFill="1" applyBorder="1" applyAlignment="1" applyProtection="1">
      <alignment horizontal="left" vertical="center" wrapText="1"/>
    </xf>
    <xf numFmtId="0" fontId="0" fillId="7" borderId="38" xfId="0" applyFill="1" applyBorder="1" applyAlignment="1" applyProtection="1">
      <alignment horizontal="left" vertical="center" wrapText="1"/>
    </xf>
    <xf numFmtId="0" fontId="0" fillId="18" borderId="0" xfId="0" applyFill="1" applyBorder="1" applyAlignment="1" applyProtection="1">
      <alignment horizontal="center" vertical="top"/>
    </xf>
    <xf numFmtId="0" fontId="0" fillId="18" borderId="94" xfId="0" applyFill="1" applyBorder="1" applyAlignment="1" applyProtection="1">
      <alignment horizontal="center" vertical="top"/>
    </xf>
    <xf numFmtId="0" fontId="25" fillId="18" borderId="87" xfId="0" applyFont="1" applyFill="1" applyBorder="1" applyAlignment="1" applyProtection="1">
      <alignment horizontal="center" vertical="center"/>
    </xf>
    <xf numFmtId="0" fontId="25" fillId="18" borderId="0" xfId="0" applyFont="1" applyFill="1" applyBorder="1" applyAlignment="1" applyProtection="1">
      <alignment horizontal="center" vertical="center"/>
    </xf>
    <xf numFmtId="0" fontId="0" fillId="21" borderId="33" xfId="0" applyFill="1" applyBorder="1" applyAlignment="1" applyProtection="1">
      <alignment vertical="top" wrapText="1"/>
      <protection locked="0"/>
    </xf>
    <xf numFmtId="0" fontId="0" fillId="23" borderId="82" xfId="0" applyFill="1" applyBorder="1" applyAlignment="1" applyProtection="1">
      <alignment vertical="top" wrapText="1"/>
      <protection locked="0"/>
    </xf>
    <xf numFmtId="0" fontId="4" fillId="4" borderId="79" xfId="0" applyFont="1" applyFill="1" applyBorder="1" applyAlignment="1" applyProtection="1">
      <alignment horizontal="center" vertical="center" wrapText="1"/>
    </xf>
    <xf numFmtId="0" fontId="0" fillId="0" borderId="79" xfId="0" applyBorder="1" applyAlignment="1" applyProtection="1">
      <alignment horizontal="center" vertical="center" wrapText="1"/>
    </xf>
    <xf numFmtId="0" fontId="0" fillId="0" borderId="81" xfId="0" applyBorder="1" applyAlignment="1" applyProtection="1">
      <alignment horizontal="center" vertical="center" wrapText="1"/>
    </xf>
    <xf numFmtId="0" fontId="22" fillId="6" borderId="0" xfId="0" applyFont="1" applyFill="1" applyBorder="1" applyAlignment="1" applyProtection="1">
      <alignment horizontal="left" vertical="center" wrapText="1"/>
    </xf>
    <xf numFmtId="0" fontId="16" fillId="6" borderId="0" xfId="0" applyFont="1" applyFill="1" applyBorder="1" applyAlignment="1" applyProtection="1">
      <alignment horizontal="left" vertical="center" wrapText="1"/>
    </xf>
    <xf numFmtId="2" fontId="10" fillId="6" borderId="62" xfId="0" applyNumberFormat="1" applyFont="1" applyFill="1" applyBorder="1" applyAlignment="1" applyProtection="1">
      <alignment horizontal="center" vertical="center" wrapText="1"/>
    </xf>
    <xf numFmtId="2" fontId="10" fillId="6" borderId="0" xfId="0" applyNumberFormat="1" applyFont="1" applyFill="1" applyBorder="1" applyAlignment="1" applyProtection="1">
      <alignment horizontal="center" vertical="center" wrapText="1"/>
    </xf>
    <xf numFmtId="0" fontId="4" fillId="4" borderId="107" xfId="0" applyFont="1" applyFill="1" applyBorder="1" applyAlignment="1" applyProtection="1">
      <alignment horizontal="center" vertical="center"/>
    </xf>
    <xf numFmtId="0" fontId="0" fillId="0" borderId="101" xfId="0" applyBorder="1" applyAlignment="1" applyProtection="1">
      <alignment horizontal="center" vertical="center"/>
    </xf>
    <xf numFmtId="0" fontId="0" fillId="0" borderId="108" xfId="0" applyBorder="1" applyAlignment="1" applyProtection="1">
      <alignment horizontal="center" vertical="center"/>
    </xf>
    <xf numFmtId="0" fontId="3" fillId="3" borderId="96" xfId="0" applyFont="1" applyFill="1" applyBorder="1" applyAlignment="1" applyProtection="1">
      <alignment horizontal="left" vertical="top" wrapText="1"/>
      <protection locked="0"/>
    </xf>
    <xf numFmtId="0" fontId="0" fillId="0" borderId="97" xfId="0" applyBorder="1" applyAlignment="1" applyProtection="1">
      <alignment horizontal="left" vertical="top" wrapText="1"/>
      <protection locked="0"/>
    </xf>
    <xf numFmtId="0" fontId="3" fillId="3" borderId="84" xfId="0" applyFont="1" applyFill="1" applyBorder="1" applyAlignment="1" applyProtection="1">
      <alignment horizontal="left" vertical="top" wrapText="1"/>
      <protection locked="0"/>
    </xf>
    <xf numFmtId="0" fontId="0" fillId="0" borderId="85" xfId="0" applyBorder="1" applyAlignment="1" applyProtection="1">
      <alignment horizontal="left" vertical="top" wrapText="1"/>
      <protection locked="0"/>
    </xf>
    <xf numFmtId="0" fontId="3" fillId="3" borderId="103" xfId="0" applyFont="1" applyFill="1" applyBorder="1" applyAlignment="1" applyProtection="1">
      <alignment horizontal="left" vertical="top" wrapText="1"/>
      <protection locked="0"/>
    </xf>
    <xf numFmtId="0" fontId="0" fillId="0" borderId="104" xfId="0" applyBorder="1" applyAlignment="1" applyProtection="1">
      <alignment horizontal="left" vertical="top" wrapText="1"/>
      <protection locked="0"/>
    </xf>
    <xf numFmtId="0" fontId="0" fillId="18" borderId="80" xfId="0" applyFill="1" applyBorder="1" applyAlignment="1" applyProtection="1">
      <alignment horizontal="left" vertical="top" wrapText="1"/>
      <protection locked="0"/>
    </xf>
    <xf numFmtId="0" fontId="0" fillId="18" borderId="20" xfId="0" applyFill="1" applyBorder="1" applyAlignment="1" applyProtection="1">
      <alignment horizontal="left" vertical="top" wrapText="1"/>
      <protection locked="0"/>
    </xf>
    <xf numFmtId="0" fontId="5" fillId="2" borderId="90" xfId="0" applyFont="1" applyFill="1" applyBorder="1" applyAlignment="1" applyProtection="1">
      <alignment horizontal="left" vertical="center" wrapText="1"/>
    </xf>
    <xf numFmtId="0" fontId="0" fillId="0" borderId="91" xfId="0" applyBorder="1" applyAlignment="1" applyProtection="1">
      <alignment horizontal="left" vertical="center" wrapText="1"/>
    </xf>
    <xf numFmtId="49" fontId="21" fillId="10" borderId="115" xfId="0" applyNumberFormat="1" applyFont="1" applyFill="1" applyBorder="1" applyAlignment="1" applyProtection="1">
      <alignment horizontal="left" vertical="top" wrapText="1"/>
    </xf>
    <xf numFmtId="49" fontId="0" fillId="10" borderId="116" xfId="0" applyNumberFormat="1" applyFill="1" applyBorder="1" applyAlignment="1" applyProtection="1">
      <alignment horizontal="left" vertical="top" wrapText="1"/>
    </xf>
    <xf numFmtId="49" fontId="0" fillId="10" borderId="117" xfId="0" applyNumberFormat="1" applyFill="1" applyBorder="1" applyAlignment="1" applyProtection="1">
      <alignment horizontal="left" vertical="top" wrapText="1"/>
    </xf>
    <xf numFmtId="0" fontId="0" fillId="20" borderId="2" xfId="0" applyFill="1" applyBorder="1" applyAlignment="1" applyProtection="1">
      <alignment horizontal="center" vertical="center" wrapText="1"/>
      <protection locked="0"/>
    </xf>
    <xf numFmtId="0" fontId="0" fillId="20" borderId="114" xfId="0" applyFill="1" applyBorder="1" applyAlignment="1" applyProtection="1">
      <alignment horizontal="center" vertical="center" wrapText="1"/>
      <protection locked="0"/>
    </xf>
    <xf numFmtId="2" fontId="9" fillId="9" borderId="112" xfId="0" applyNumberFormat="1" applyFont="1" applyFill="1" applyBorder="1" applyAlignment="1" applyProtection="1">
      <alignment horizontal="center" vertical="center" wrapText="1"/>
    </xf>
    <xf numFmtId="2" fontId="9" fillId="9" borderId="113" xfId="0" applyNumberFormat="1" applyFont="1" applyFill="1" applyBorder="1" applyAlignment="1" applyProtection="1">
      <alignment horizontal="center" vertical="center" wrapText="1"/>
    </xf>
    <xf numFmtId="0" fontId="23" fillId="9" borderId="111" xfId="0" applyFont="1" applyFill="1" applyBorder="1" applyAlignment="1" applyProtection="1">
      <alignment horizontal="left" vertical="center" wrapText="1"/>
    </xf>
    <xf numFmtId="0" fontId="14" fillId="9" borderId="112" xfId="0" applyFont="1" applyFill="1" applyBorder="1" applyAlignment="1" applyProtection="1">
      <alignment horizontal="left" vertical="center" wrapText="1"/>
    </xf>
    <xf numFmtId="49" fontId="21" fillId="10" borderId="35" xfId="0" applyNumberFormat="1" applyFont="1" applyFill="1" applyBorder="1" applyAlignment="1" applyProtection="1">
      <alignment horizontal="left" vertical="top" wrapText="1" indent="1"/>
    </xf>
    <xf numFmtId="49" fontId="0" fillId="10" borderId="38" xfId="0" applyNumberFormat="1" applyFill="1" applyBorder="1" applyAlignment="1" applyProtection="1">
      <alignment horizontal="left" vertical="top" indent="1"/>
    </xf>
    <xf numFmtId="0" fontId="0" fillId="20" borderId="64" xfId="0" applyFill="1" applyBorder="1" applyAlignment="1" applyProtection="1">
      <alignment horizontal="center" vertical="center" wrapText="1"/>
      <protection locked="0"/>
    </xf>
    <xf numFmtId="0" fontId="0" fillId="20" borderId="48" xfId="0" applyFill="1" applyBorder="1" applyAlignment="1" applyProtection="1">
      <alignment horizontal="center" vertical="center" wrapText="1"/>
      <protection locked="0"/>
    </xf>
    <xf numFmtId="49" fontId="21" fillId="10" borderId="35" xfId="0" applyNumberFormat="1" applyFont="1" applyFill="1" applyBorder="1" applyAlignment="1" applyProtection="1">
      <alignment horizontal="left" wrapText="1" indent="1"/>
    </xf>
    <xf numFmtId="49" fontId="0" fillId="10" borderId="38" xfId="0" applyNumberFormat="1" applyFill="1" applyBorder="1" applyAlignment="1" applyProtection="1">
      <alignment horizontal="left" indent="1"/>
    </xf>
    <xf numFmtId="0" fontId="0" fillId="20" borderId="38" xfId="0" applyFill="1" applyBorder="1" applyAlignment="1" applyProtection="1">
      <alignment horizontal="center" vertical="center" wrapText="1"/>
      <protection locked="0"/>
    </xf>
    <xf numFmtId="0" fontId="0" fillId="20" borderId="7" xfId="0" applyFill="1" applyBorder="1" applyAlignment="1" applyProtection="1">
      <alignment horizontal="center" vertical="center" wrapText="1"/>
      <protection locked="0"/>
    </xf>
    <xf numFmtId="49" fontId="0" fillId="10" borderId="38" xfId="0" applyNumberFormat="1" applyFill="1" applyBorder="1" applyAlignment="1" applyProtection="1">
      <alignment horizontal="left" wrapText="1" indent="1"/>
    </xf>
    <xf numFmtId="49" fontId="18" fillId="9" borderId="109" xfId="0" applyNumberFormat="1" applyFont="1" applyFill="1" applyBorder="1" applyAlignment="1" applyProtection="1">
      <alignment horizontal="left" vertical="top" wrapText="1"/>
    </xf>
    <xf numFmtId="49" fontId="0" fillId="9" borderId="34" xfId="0" applyNumberFormat="1" applyFill="1" applyBorder="1" applyAlignment="1" applyProtection="1">
      <alignment horizontal="left" vertical="top" wrapText="1"/>
    </xf>
    <xf numFmtId="49" fontId="0" fillId="9" borderId="110" xfId="0" applyNumberFormat="1" applyFill="1" applyBorder="1" applyAlignment="1" applyProtection="1">
      <alignment horizontal="left" vertical="top" wrapText="1"/>
    </xf>
    <xf numFmtId="49" fontId="19" fillId="9" borderId="9" xfId="0" applyNumberFormat="1" applyFont="1" applyFill="1" applyBorder="1" applyAlignment="1" applyProtection="1">
      <alignment horizontal="left" vertical="top" wrapText="1"/>
    </xf>
    <xf numFmtId="49" fontId="0" fillId="10" borderId="38" xfId="0" applyNumberFormat="1" applyFill="1" applyBorder="1" applyAlignment="1" applyProtection="1">
      <alignment horizontal="left" vertical="top" wrapText="1" indent="1"/>
    </xf>
    <xf numFmtId="0" fontId="0" fillId="20" borderId="49" xfId="0" applyFill="1" applyBorder="1" applyAlignment="1" applyProtection="1">
      <alignment horizontal="center" vertical="center" wrapText="1"/>
      <protection locked="0"/>
    </xf>
    <xf numFmtId="49" fontId="21" fillId="11" borderId="35" xfId="0" applyNumberFormat="1" applyFont="1" applyFill="1" applyBorder="1" applyAlignment="1" applyProtection="1">
      <alignment horizontal="left" vertical="top" wrapText="1"/>
    </xf>
    <xf numFmtId="49" fontId="0" fillId="11" borderId="38" xfId="0" applyNumberFormat="1" applyFill="1" applyBorder="1" applyAlignment="1" applyProtection="1">
      <alignment horizontal="left" vertical="top"/>
    </xf>
    <xf numFmtId="0" fontId="0" fillId="22" borderId="38" xfId="0" applyFill="1" applyBorder="1" applyAlignment="1" applyProtection="1">
      <alignment horizontal="center" vertical="center" wrapText="1"/>
      <protection locked="0"/>
    </xf>
    <xf numFmtId="0" fontId="0" fillId="22" borderId="7" xfId="0" applyFill="1" applyBorder="1" applyAlignment="1" applyProtection="1">
      <alignment horizontal="center" vertical="center" wrapText="1"/>
      <protection locked="0"/>
    </xf>
    <xf numFmtId="49" fontId="21" fillId="11" borderId="9" xfId="0" applyNumberFormat="1" applyFont="1" applyFill="1" applyBorder="1" applyAlignment="1" applyProtection="1">
      <alignment horizontal="left" vertical="top" wrapText="1"/>
    </xf>
    <xf numFmtId="49" fontId="0" fillId="11" borderId="9" xfId="0" applyNumberFormat="1" applyFill="1" applyBorder="1" applyAlignment="1" applyProtection="1">
      <alignment horizontal="left" vertical="top" wrapText="1"/>
    </xf>
    <xf numFmtId="49" fontId="0" fillId="11" borderId="59" xfId="0" applyNumberFormat="1" applyFill="1" applyBorder="1" applyAlignment="1" applyProtection="1">
      <alignment horizontal="left" vertical="top" wrapText="1"/>
    </xf>
    <xf numFmtId="0" fontId="0" fillId="22" borderId="62" xfId="0" applyFill="1" applyBorder="1" applyAlignment="1" applyProtection="1">
      <alignment horizontal="center" vertical="center" wrapText="1"/>
      <protection locked="0"/>
    </xf>
    <xf numFmtId="0" fontId="0" fillId="22" borderId="0" xfId="0" applyFill="1" applyBorder="1" applyAlignment="1" applyProtection="1">
      <alignment horizontal="center" vertical="center" wrapText="1"/>
      <protection locked="0"/>
    </xf>
    <xf numFmtId="2" fontId="9" fillId="17" borderId="34" xfId="0" applyNumberFormat="1" applyFont="1" applyFill="1" applyBorder="1" applyAlignment="1" applyProtection="1">
      <alignment horizontal="center" vertical="center" wrapText="1"/>
    </xf>
    <xf numFmtId="2" fontId="9" fillId="17" borderId="110" xfId="0" applyNumberFormat="1" applyFont="1" applyFill="1" applyBorder="1" applyAlignment="1" applyProtection="1">
      <alignment horizontal="center" vertical="center" wrapText="1"/>
    </xf>
    <xf numFmtId="49" fontId="21" fillId="11" borderId="34" xfId="0" applyNumberFormat="1" applyFont="1" applyFill="1" applyBorder="1" applyAlignment="1" applyProtection="1">
      <alignment horizontal="left" vertical="top" wrapText="1"/>
    </xf>
    <xf numFmtId="49" fontId="0" fillId="11" borderId="34" xfId="0" applyNumberFormat="1" applyFill="1" applyBorder="1" applyAlignment="1" applyProtection="1">
      <alignment horizontal="left" vertical="top" wrapText="1"/>
    </xf>
    <xf numFmtId="49" fontId="0" fillId="11" borderId="35" xfId="0" applyNumberFormat="1" applyFill="1" applyBorder="1" applyAlignment="1" applyProtection="1">
      <alignment horizontal="left" vertical="top" wrapText="1"/>
    </xf>
    <xf numFmtId="0" fontId="0" fillId="22" borderId="34" xfId="0" applyFill="1" applyBorder="1" applyAlignment="1" applyProtection="1">
      <alignment horizontal="center" vertical="center" wrapText="1"/>
      <protection locked="0"/>
    </xf>
    <xf numFmtId="0" fontId="23" fillId="17" borderId="109" xfId="0" applyFont="1" applyFill="1" applyBorder="1" applyAlignment="1" applyProtection="1">
      <alignment horizontal="left" vertical="center" wrapText="1"/>
    </xf>
    <xf numFmtId="0" fontId="14" fillId="17" borderId="34" xfId="0" applyFont="1" applyFill="1" applyBorder="1" applyAlignment="1" applyProtection="1">
      <alignment horizontal="left" vertical="center" wrapText="1"/>
    </xf>
    <xf numFmtId="0" fontId="21" fillId="11" borderId="78" xfId="0" applyFont="1" applyFill="1" applyBorder="1" applyAlignment="1" applyProtection="1">
      <alignment horizontal="left" vertical="top" wrapText="1"/>
    </xf>
    <xf numFmtId="0" fontId="8" fillId="11" borderId="70" xfId="0" applyFont="1" applyFill="1" applyBorder="1" applyAlignment="1" applyProtection="1">
      <alignment horizontal="left" vertical="top" wrapText="1"/>
    </xf>
    <xf numFmtId="0" fontId="0" fillId="22" borderId="70" xfId="0" applyFill="1" applyBorder="1" applyAlignment="1" applyProtection="1">
      <alignment horizontal="center" vertical="center" wrapText="1"/>
      <protection locked="0"/>
    </xf>
    <xf numFmtId="0" fontId="0" fillId="22" borderId="76" xfId="0" applyFill="1" applyBorder="1" applyAlignment="1" applyProtection="1">
      <alignment horizontal="center" vertical="center" wrapText="1"/>
      <protection locked="0"/>
    </xf>
    <xf numFmtId="49" fontId="21" fillId="11" borderId="35" xfId="0" applyNumberFormat="1" applyFont="1" applyFill="1" applyBorder="1" applyAlignment="1" applyProtection="1">
      <alignment horizontal="left" wrapText="1"/>
    </xf>
    <xf numFmtId="0" fontId="0" fillId="11" borderId="38" xfId="0" applyFill="1" applyBorder="1" applyAlignment="1" applyProtection="1">
      <alignment horizontal="left" wrapText="1"/>
    </xf>
    <xf numFmtId="49" fontId="21" fillId="11" borderId="0" xfId="0" applyNumberFormat="1" applyFont="1" applyFill="1" applyBorder="1" applyAlignment="1" applyProtection="1">
      <alignment horizontal="left" wrapText="1"/>
    </xf>
    <xf numFmtId="0" fontId="0" fillId="11" borderId="0" xfId="0" applyFill="1" applyAlignment="1" applyProtection="1">
      <alignment horizontal="left" wrapText="1"/>
    </xf>
    <xf numFmtId="0" fontId="0" fillId="11" borderId="63" xfId="0" applyFill="1" applyBorder="1" applyAlignment="1" applyProtection="1">
      <alignment horizontal="left" wrapText="1"/>
    </xf>
    <xf numFmtId="0" fontId="19" fillId="9" borderId="35" xfId="0" applyFont="1" applyFill="1" applyBorder="1" applyAlignment="1" applyProtection="1">
      <alignment horizontal="left" vertical="top" wrapText="1"/>
    </xf>
    <xf numFmtId="0" fontId="8" fillId="9" borderId="38" xfId="0" applyFont="1" applyFill="1" applyBorder="1" applyAlignment="1" applyProtection="1">
      <alignment horizontal="left" vertical="top" wrapText="1"/>
    </xf>
    <xf numFmtId="0" fontId="8" fillId="9" borderId="7" xfId="0" applyFont="1" applyFill="1" applyBorder="1" applyAlignment="1" applyProtection="1">
      <alignment horizontal="left" vertical="top" wrapText="1"/>
    </xf>
    <xf numFmtId="0" fontId="23" fillId="9" borderId="38" xfId="0" applyFont="1" applyFill="1" applyBorder="1" applyAlignment="1" applyProtection="1">
      <alignment horizontal="left" vertical="top" wrapText="1"/>
    </xf>
    <xf numFmtId="0" fontId="14" fillId="9" borderId="38" xfId="0" applyFont="1" applyFill="1" applyBorder="1" applyAlignment="1" applyProtection="1">
      <alignment horizontal="left" vertical="top" wrapText="1"/>
    </xf>
    <xf numFmtId="0" fontId="14" fillId="9" borderId="7" xfId="0" applyFont="1" applyFill="1" applyBorder="1" applyAlignment="1" applyProtection="1">
      <alignment horizontal="left" vertical="top" wrapText="1"/>
    </xf>
    <xf numFmtId="0" fontId="8" fillId="9" borderId="34" xfId="0" applyFont="1" applyFill="1" applyBorder="1" applyAlignment="1" applyProtection="1">
      <alignment horizontal="center" vertical="top" wrapText="1"/>
    </xf>
    <xf numFmtId="0" fontId="21" fillId="10" borderId="34" xfId="0" applyFont="1" applyFill="1" applyBorder="1" applyAlignment="1" applyProtection="1">
      <alignment horizontal="left" vertical="top" wrapText="1"/>
    </xf>
    <xf numFmtId="0" fontId="8" fillId="10" borderId="34" xfId="0" applyFont="1" applyFill="1" applyBorder="1" applyAlignment="1" applyProtection="1">
      <alignment horizontal="left" vertical="top" wrapText="1"/>
    </xf>
    <xf numFmtId="0" fontId="8" fillId="10" borderId="35" xfId="0" applyFont="1" applyFill="1" applyBorder="1" applyAlignment="1" applyProtection="1">
      <alignment horizontal="left" vertical="top" wrapText="1"/>
    </xf>
    <xf numFmtId="0" fontId="8" fillId="20" borderId="7" xfId="0" applyFont="1" applyFill="1" applyBorder="1" applyAlignment="1" applyProtection="1">
      <alignment horizontal="center" vertical="center" wrapText="1"/>
      <protection locked="0"/>
    </xf>
    <xf numFmtId="0" fontId="8" fillId="20" borderId="34" xfId="0" applyFont="1" applyFill="1" applyBorder="1" applyAlignment="1" applyProtection="1">
      <alignment horizontal="center" vertical="center" wrapText="1"/>
      <protection locked="0"/>
    </xf>
    <xf numFmtId="0" fontId="19" fillId="6" borderId="109" xfId="0" applyFont="1" applyFill="1" applyBorder="1" applyAlignment="1" applyProtection="1">
      <alignment horizontal="left" vertical="top" wrapText="1"/>
    </xf>
    <xf numFmtId="0" fontId="8" fillId="6" borderId="34" xfId="0" applyFont="1" applyFill="1" applyBorder="1" applyAlignment="1" applyProtection="1">
      <alignment horizontal="left" vertical="top" wrapText="1"/>
    </xf>
    <xf numFmtId="0" fontId="8" fillId="6" borderId="110" xfId="0" applyFont="1" applyFill="1" applyBorder="1" applyAlignment="1" applyProtection="1">
      <alignment horizontal="left" vertical="top" wrapText="1"/>
    </xf>
    <xf numFmtId="0" fontId="19" fillId="17" borderId="35" xfId="0" applyFont="1" applyFill="1" applyBorder="1" applyAlignment="1" applyProtection="1">
      <alignment horizontal="left" vertical="top" wrapText="1"/>
    </xf>
    <xf numFmtId="0" fontId="8" fillId="17" borderId="38" xfId="0" applyFont="1" applyFill="1" applyBorder="1" applyAlignment="1" applyProtection="1">
      <alignment horizontal="left" vertical="top" wrapText="1"/>
    </xf>
    <xf numFmtId="0" fontId="8" fillId="17" borderId="7" xfId="0" applyFont="1" applyFill="1" applyBorder="1" applyAlignment="1" applyProtection="1">
      <alignment horizontal="left" vertical="top" wrapText="1"/>
    </xf>
    <xf numFmtId="0" fontId="23" fillId="6" borderId="7" xfId="0" applyFont="1" applyFill="1" applyBorder="1" applyAlignment="1" applyProtection="1">
      <alignment horizontal="left" vertical="top" wrapText="1"/>
    </xf>
    <xf numFmtId="0" fontId="14" fillId="6" borderId="34" xfId="0" applyFont="1" applyFill="1" applyBorder="1" applyAlignment="1" applyProtection="1">
      <alignment horizontal="left" vertical="top" wrapText="1"/>
    </xf>
    <xf numFmtId="0" fontId="21" fillId="7" borderId="35" xfId="0" applyFont="1" applyFill="1" applyBorder="1" applyAlignment="1" applyProtection="1">
      <alignment horizontal="left" vertical="top" wrapText="1"/>
    </xf>
    <xf numFmtId="0" fontId="8" fillId="7" borderId="38" xfId="0" applyFont="1" applyFill="1" applyBorder="1" applyAlignment="1" applyProtection="1">
      <alignment horizontal="left" vertical="top" wrapText="1"/>
    </xf>
    <xf numFmtId="0" fontId="8" fillId="7" borderId="35" xfId="0" applyFont="1" applyFill="1" applyBorder="1" applyAlignment="1" applyProtection="1">
      <alignment horizontal="left" vertical="top" wrapText="1"/>
    </xf>
    <xf numFmtId="0" fontId="19" fillId="6" borderId="35" xfId="0" applyFont="1" applyFill="1" applyBorder="1" applyAlignment="1" applyProtection="1">
      <alignment horizontal="left" vertical="top" wrapText="1"/>
    </xf>
    <xf numFmtId="0" fontId="8" fillId="6" borderId="38" xfId="0" applyFont="1" applyFill="1" applyBorder="1" applyAlignment="1" applyProtection="1">
      <alignment horizontal="left" vertical="top" wrapText="1"/>
    </xf>
    <xf numFmtId="0" fontId="8" fillId="6" borderId="7" xfId="0" applyFont="1" applyFill="1" applyBorder="1" applyAlignment="1" applyProtection="1">
      <alignment horizontal="left" vertical="top" wrapText="1"/>
    </xf>
    <xf numFmtId="0" fontId="8" fillId="21" borderId="38" xfId="0" applyFont="1" applyFill="1" applyBorder="1" applyAlignment="1" applyProtection="1">
      <alignment horizontal="center" vertical="center" wrapText="1"/>
      <protection locked="0"/>
    </xf>
    <xf numFmtId="0" fontId="8" fillId="21" borderId="7" xfId="0" applyFont="1" applyFill="1" applyBorder="1" applyAlignment="1" applyProtection="1">
      <alignment horizontal="center" vertical="center" wrapText="1"/>
      <protection locked="0"/>
    </xf>
    <xf numFmtId="0" fontId="0" fillId="7" borderId="41" xfId="0" applyFill="1" applyBorder="1" applyAlignment="1" applyProtection="1">
      <alignment horizontal="left" vertical="center" wrapText="1"/>
      <protection locked="0"/>
    </xf>
    <xf numFmtId="0" fontId="0" fillId="7" borderId="26" xfId="0" applyFill="1" applyBorder="1" applyAlignment="1" applyProtection="1">
      <alignment horizontal="left" vertical="center" wrapText="1"/>
      <protection locked="0"/>
    </xf>
    <xf numFmtId="0" fontId="0" fillId="0" borderId="32"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7" borderId="32" xfId="0" applyFill="1" applyBorder="1" applyAlignment="1" applyProtection="1">
      <alignment horizontal="left" vertical="center" wrapText="1"/>
      <protection locked="0"/>
    </xf>
    <xf numFmtId="0" fontId="0" fillId="7" borderId="33" xfId="0" applyFill="1" applyBorder="1" applyAlignment="1" applyProtection="1">
      <alignment horizontal="left" vertical="center" wrapText="1"/>
      <protection locked="0"/>
    </xf>
    <xf numFmtId="0" fontId="0" fillId="7" borderId="46" xfId="0" applyFill="1" applyBorder="1" applyAlignment="1" applyProtection="1">
      <alignment horizontal="left" vertical="center" wrapText="1"/>
      <protection locked="0"/>
    </xf>
    <xf numFmtId="0" fontId="0" fillId="7" borderId="47" xfId="0" applyFill="1" applyBorder="1" applyAlignment="1" applyProtection="1">
      <alignment horizontal="left" vertical="center" wrapText="1"/>
      <protection locked="0"/>
    </xf>
    <xf numFmtId="0" fontId="0" fillId="5" borderId="32" xfId="0" applyFill="1" applyBorder="1" applyAlignment="1" applyProtection="1">
      <alignment horizontal="left" vertical="center" wrapText="1"/>
      <protection locked="0"/>
    </xf>
    <xf numFmtId="0" fontId="0" fillId="5" borderId="46" xfId="0" applyFill="1" applyBorder="1" applyAlignment="1" applyProtection="1">
      <alignment horizontal="left" vertical="center" wrapText="1"/>
      <protection locked="0"/>
    </xf>
    <xf numFmtId="0" fontId="0" fillId="5" borderId="47" xfId="0" applyFill="1" applyBorder="1" applyAlignment="1" applyProtection="1">
      <alignment horizontal="left" vertical="center" wrapText="1"/>
      <protection locked="0"/>
    </xf>
    <xf numFmtId="0" fontId="8" fillId="10" borderId="7" xfId="0" applyFont="1" applyFill="1" applyBorder="1" applyAlignment="1" applyProtection="1">
      <alignment horizontal="left" vertical="top" wrapText="1"/>
      <protection locked="0"/>
    </xf>
    <xf numFmtId="0" fontId="8" fillId="10" borderId="34" xfId="0" applyFont="1" applyFill="1" applyBorder="1" applyAlignment="1" applyProtection="1">
      <alignment horizontal="left" vertical="top" wrapText="1"/>
      <protection locked="0"/>
    </xf>
    <xf numFmtId="0" fontId="8" fillId="10" borderId="35" xfId="0" applyFont="1" applyFill="1" applyBorder="1" applyAlignment="1" applyProtection="1">
      <alignment horizontal="left" vertical="top" wrapText="1"/>
      <protection locked="0"/>
    </xf>
    <xf numFmtId="0" fontId="8" fillId="10" borderId="7" xfId="0" applyFont="1" applyFill="1" applyBorder="1" applyAlignment="1" applyProtection="1">
      <alignment horizontal="center" vertical="center" wrapText="1"/>
      <protection locked="0"/>
    </xf>
    <xf numFmtId="0" fontId="8" fillId="10" borderId="35" xfId="0" applyFont="1" applyFill="1" applyBorder="1" applyAlignment="1" applyProtection="1">
      <alignment horizontal="center" vertical="center" wrapText="1"/>
      <protection locked="0"/>
    </xf>
    <xf numFmtId="0" fontId="8" fillId="9" borderId="38" xfId="0" applyFont="1" applyFill="1" applyBorder="1" applyAlignment="1" applyProtection="1">
      <alignment horizontal="left" vertical="top" wrapText="1"/>
      <protection locked="0"/>
    </xf>
    <xf numFmtId="0" fontId="0" fillId="5" borderId="41" xfId="0" applyFill="1" applyBorder="1" applyAlignment="1" applyProtection="1">
      <alignment horizontal="left" vertical="center" wrapText="1"/>
      <protection locked="0"/>
    </xf>
    <xf numFmtId="0" fontId="0" fillId="0" borderId="26" xfId="0" applyBorder="1" applyAlignment="1" applyProtection="1">
      <alignment horizontal="left" vertical="center" wrapText="1"/>
      <protection locked="0"/>
    </xf>
    <xf numFmtId="0" fontId="8" fillId="7" borderId="38" xfId="0" applyFont="1" applyFill="1" applyBorder="1" applyAlignment="1" applyProtection="1">
      <alignment horizontal="left" vertical="top" wrapText="1"/>
      <protection locked="0"/>
    </xf>
    <xf numFmtId="0" fontId="0" fillId="7" borderId="38" xfId="0" applyFill="1" applyBorder="1" applyAlignment="1" applyProtection="1">
      <alignment horizontal="center" vertical="center" wrapText="1"/>
      <protection locked="0"/>
    </xf>
    <xf numFmtId="0" fontId="8" fillId="6" borderId="38" xfId="0" applyFont="1" applyFill="1" applyBorder="1" applyAlignment="1" applyProtection="1">
      <alignment horizontal="left" vertical="top" wrapText="1"/>
      <protection locked="0"/>
    </xf>
    <xf numFmtId="0" fontId="14" fillId="9" borderId="38" xfId="0" applyFont="1" applyFill="1" applyBorder="1" applyAlignment="1" applyProtection="1">
      <alignment horizontal="left" vertical="top" wrapText="1"/>
      <protection locked="0"/>
    </xf>
    <xf numFmtId="0" fontId="14" fillId="9" borderId="7" xfId="0" applyFont="1" applyFill="1" applyBorder="1" applyAlignment="1" applyProtection="1">
      <alignment horizontal="left" vertical="top" wrapText="1"/>
      <protection locked="0"/>
    </xf>
    <xf numFmtId="0" fontId="8" fillId="9" borderId="34" xfId="0" applyFont="1" applyFill="1" applyBorder="1" applyAlignment="1" applyProtection="1">
      <alignment horizontal="center" vertical="top" wrapText="1"/>
      <protection locked="0"/>
    </xf>
    <xf numFmtId="0" fontId="8" fillId="9" borderId="35" xfId="0" applyFont="1" applyFill="1" applyBorder="1" applyAlignment="1" applyProtection="1">
      <alignment horizontal="center" vertical="top" wrapText="1"/>
      <protection locked="0"/>
    </xf>
    <xf numFmtId="0" fontId="8" fillId="7" borderId="38" xfId="0" applyFont="1" applyFill="1" applyBorder="1" applyAlignment="1" applyProtection="1">
      <alignment horizontal="center" vertical="center" wrapText="1"/>
      <protection locked="0"/>
    </xf>
    <xf numFmtId="0" fontId="8" fillId="11" borderId="69" xfId="0" applyFont="1" applyFill="1" applyBorder="1" applyAlignment="1" applyProtection="1">
      <alignment horizontal="left" vertical="top" wrapText="1"/>
      <protection locked="0"/>
    </xf>
    <xf numFmtId="0" fontId="8" fillId="11" borderId="70" xfId="0" applyFont="1" applyFill="1" applyBorder="1" applyAlignment="1" applyProtection="1">
      <alignment horizontal="left" vertical="top" wrapText="1"/>
      <protection locked="0"/>
    </xf>
    <xf numFmtId="0" fontId="0" fillId="11" borderId="70" xfId="0" applyFill="1" applyBorder="1" applyAlignment="1" applyProtection="1">
      <alignment horizontal="center" vertical="center" wrapText="1"/>
      <protection locked="0"/>
    </xf>
    <xf numFmtId="0" fontId="0" fillId="11" borderId="71" xfId="0" applyFill="1" applyBorder="1" applyAlignment="1" applyProtection="1">
      <alignment horizontal="center" vertical="center" wrapText="1"/>
      <protection locked="0"/>
    </xf>
    <xf numFmtId="0" fontId="8" fillId="17" borderId="38" xfId="0" applyFont="1" applyFill="1" applyBorder="1" applyAlignment="1" applyProtection="1">
      <alignment horizontal="left" vertical="top" wrapText="1"/>
      <protection locked="0"/>
    </xf>
    <xf numFmtId="0" fontId="14" fillId="6" borderId="7" xfId="0" applyFont="1" applyFill="1" applyBorder="1" applyAlignment="1" applyProtection="1">
      <alignment horizontal="left" vertical="top" wrapText="1"/>
      <protection locked="0"/>
    </xf>
    <xf numFmtId="0" fontId="14" fillId="6" borderId="34" xfId="0" applyFont="1" applyFill="1" applyBorder="1" applyAlignment="1" applyProtection="1">
      <alignment horizontal="left" vertical="top" wrapText="1"/>
      <protection locked="0"/>
    </xf>
    <xf numFmtId="0" fontId="8" fillId="6" borderId="34" xfId="0" applyFont="1" applyFill="1" applyBorder="1" applyAlignment="1" applyProtection="1">
      <alignment horizontal="left" vertical="top" wrapText="1"/>
      <protection locked="0"/>
    </xf>
    <xf numFmtId="0" fontId="8" fillId="6" borderId="35" xfId="0" applyFont="1" applyFill="1" applyBorder="1" applyAlignment="1" applyProtection="1">
      <alignment horizontal="left" vertical="top" wrapText="1"/>
      <protection locked="0"/>
    </xf>
    <xf numFmtId="49" fontId="0" fillId="11" borderId="38" xfId="0" applyNumberFormat="1" applyFill="1" applyBorder="1" applyAlignment="1" applyProtection="1">
      <alignment horizontal="left" vertical="top" wrapText="1"/>
      <protection locked="0"/>
    </xf>
    <xf numFmtId="49" fontId="0" fillId="11" borderId="38" xfId="0" applyNumberFormat="1" applyFill="1" applyBorder="1" applyAlignment="1" applyProtection="1">
      <alignment horizontal="left" vertical="top"/>
      <protection locked="0"/>
    </xf>
    <xf numFmtId="0" fontId="0" fillId="11" borderId="38" xfId="0" applyFill="1" applyBorder="1" applyAlignment="1" applyProtection="1">
      <alignment horizontal="center" vertical="center" wrapText="1"/>
      <protection locked="0"/>
    </xf>
    <xf numFmtId="49" fontId="0" fillId="11" borderId="62" xfId="0" applyNumberFormat="1" applyFill="1" applyBorder="1" applyAlignment="1" applyProtection="1">
      <alignment horizontal="left" wrapText="1"/>
      <protection locked="0"/>
    </xf>
    <xf numFmtId="0" fontId="0" fillId="11" borderId="0" xfId="0" applyFill="1" applyAlignment="1" applyProtection="1">
      <alignment horizontal="left" wrapText="1"/>
      <protection locked="0"/>
    </xf>
    <xf numFmtId="0" fontId="0" fillId="11" borderId="63" xfId="0" applyFill="1" applyBorder="1" applyAlignment="1" applyProtection="1">
      <alignment horizontal="left" wrapText="1"/>
      <protection locked="0"/>
    </xf>
    <xf numFmtId="0" fontId="0" fillId="11" borderId="62" xfId="0" applyFill="1" applyBorder="1" applyAlignment="1" applyProtection="1">
      <alignment horizontal="center" vertical="center" wrapText="1"/>
      <protection locked="0"/>
    </xf>
    <xf numFmtId="0" fontId="0" fillId="11" borderId="63" xfId="0" applyFill="1" applyBorder="1" applyAlignment="1" applyProtection="1">
      <alignment horizontal="center" vertical="center" wrapText="1"/>
      <protection locked="0"/>
    </xf>
    <xf numFmtId="49" fontId="0" fillId="11" borderId="38" xfId="0" applyNumberFormat="1" applyFill="1" applyBorder="1" applyAlignment="1" applyProtection="1">
      <alignment horizontal="left" wrapText="1"/>
      <protection locked="0"/>
    </xf>
    <xf numFmtId="0" fontId="0" fillId="11" borderId="38" xfId="0" applyFill="1" applyBorder="1" applyAlignment="1" applyProtection="1">
      <alignment horizontal="left" wrapText="1"/>
      <protection locked="0"/>
    </xf>
    <xf numFmtId="0" fontId="14" fillId="17" borderId="7" xfId="0" applyFont="1" applyFill="1" applyBorder="1" applyAlignment="1" applyProtection="1">
      <alignment horizontal="left" vertical="center" wrapText="1"/>
      <protection locked="0"/>
    </xf>
    <xf numFmtId="0" fontId="14" fillId="17" borderId="34" xfId="0" applyFont="1" applyFill="1" applyBorder="1" applyAlignment="1" applyProtection="1">
      <alignment horizontal="left" vertical="center" wrapText="1"/>
      <protection locked="0"/>
    </xf>
    <xf numFmtId="2" fontId="9" fillId="17" borderId="34" xfId="0" applyNumberFormat="1" applyFont="1" applyFill="1" applyBorder="1" applyAlignment="1" applyProtection="1">
      <alignment horizontal="center" vertical="center" wrapText="1"/>
      <protection locked="0"/>
    </xf>
    <xf numFmtId="2" fontId="9" fillId="17" borderId="35" xfId="0" applyNumberFormat="1" applyFont="1" applyFill="1" applyBorder="1" applyAlignment="1" applyProtection="1">
      <alignment horizontal="center" vertical="center" wrapText="1"/>
      <protection locked="0"/>
    </xf>
    <xf numFmtId="49" fontId="0" fillId="11" borderId="7" xfId="0" applyNumberFormat="1" applyFill="1" applyBorder="1" applyAlignment="1" applyProtection="1">
      <alignment horizontal="left" vertical="top" wrapText="1"/>
      <protection locked="0"/>
    </xf>
    <xf numFmtId="49" fontId="0" fillId="11" borderId="34" xfId="0" applyNumberFormat="1" applyFill="1" applyBorder="1" applyAlignment="1" applyProtection="1">
      <alignment horizontal="left" vertical="top" wrapText="1"/>
      <protection locked="0"/>
    </xf>
    <xf numFmtId="49" fontId="0" fillId="11" borderId="35" xfId="0" applyNumberFormat="1" applyFill="1" applyBorder="1" applyAlignment="1" applyProtection="1">
      <alignment horizontal="left" vertical="top" wrapText="1"/>
      <protection locked="0"/>
    </xf>
    <xf numFmtId="0" fontId="0" fillId="11" borderId="7" xfId="0" applyFill="1" applyBorder="1" applyAlignment="1" applyProtection="1">
      <alignment horizontal="center" vertical="center" wrapText="1"/>
      <protection locked="0"/>
    </xf>
    <xf numFmtId="0" fontId="0" fillId="11" borderId="35" xfId="0" applyFill="1" applyBorder="1" applyAlignment="1" applyProtection="1">
      <alignment horizontal="center" vertical="center" wrapText="1"/>
      <protection locked="0"/>
    </xf>
    <xf numFmtId="49" fontId="0" fillId="11" borderId="39" xfId="0" applyNumberFormat="1" applyFill="1" applyBorder="1" applyAlignment="1" applyProtection="1">
      <alignment horizontal="left" vertical="top" wrapText="1"/>
      <protection locked="0"/>
    </xf>
    <xf numFmtId="49" fontId="0" fillId="11" borderId="9" xfId="0" applyNumberFormat="1" applyFill="1" applyBorder="1" applyAlignment="1" applyProtection="1">
      <alignment horizontal="left" vertical="top" wrapText="1"/>
      <protection locked="0"/>
    </xf>
    <xf numFmtId="49" fontId="0" fillId="11" borderId="59" xfId="0" applyNumberFormat="1" applyFill="1" applyBorder="1" applyAlignment="1" applyProtection="1">
      <alignment horizontal="left" vertical="top" wrapText="1"/>
      <protection locked="0"/>
    </xf>
    <xf numFmtId="49" fontId="0" fillId="9" borderId="36" xfId="0" applyNumberFormat="1" applyFill="1" applyBorder="1" applyAlignment="1" applyProtection="1">
      <alignment horizontal="left" vertical="top" wrapText="1"/>
      <protection locked="0"/>
    </xf>
    <xf numFmtId="49" fontId="0" fillId="9" borderId="9" xfId="0" applyNumberFormat="1" applyFill="1" applyBorder="1" applyAlignment="1" applyProtection="1">
      <alignment horizontal="left" vertical="top" wrapText="1"/>
      <protection locked="0"/>
    </xf>
    <xf numFmtId="49" fontId="0" fillId="10" borderId="35" xfId="0" applyNumberFormat="1" applyFill="1" applyBorder="1" applyAlignment="1" applyProtection="1">
      <alignment horizontal="left" wrapText="1" indent="1"/>
      <protection locked="0"/>
    </xf>
    <xf numFmtId="49" fontId="0" fillId="10" borderId="38" xfId="0" applyNumberFormat="1" applyFill="1" applyBorder="1" applyAlignment="1" applyProtection="1">
      <alignment horizontal="left" wrapText="1" indent="1"/>
      <protection locked="0"/>
    </xf>
    <xf numFmtId="0" fontId="0" fillId="10" borderId="38" xfId="0" applyFill="1" applyBorder="1" applyAlignment="1" applyProtection="1">
      <alignment horizontal="center" vertical="center" wrapText="1"/>
      <protection locked="0"/>
    </xf>
    <xf numFmtId="49" fontId="0" fillId="10" borderId="38" xfId="0" applyNumberFormat="1" applyFill="1" applyBorder="1" applyAlignment="1" applyProtection="1">
      <alignment horizontal="left" indent="1"/>
      <protection locked="0"/>
    </xf>
    <xf numFmtId="0" fontId="0" fillId="10" borderId="7" xfId="0" applyFill="1" applyBorder="1" applyAlignment="1" applyProtection="1">
      <alignment horizontal="center" vertical="center" wrapText="1"/>
      <protection locked="0"/>
    </xf>
    <xf numFmtId="49" fontId="0" fillId="10" borderId="35" xfId="0" applyNumberFormat="1" applyFill="1" applyBorder="1" applyAlignment="1" applyProtection="1">
      <alignment horizontal="left" vertical="top" wrapText="1" indent="1"/>
      <protection locked="0"/>
    </xf>
    <xf numFmtId="49" fontId="0" fillId="10" borderId="38" xfId="0" applyNumberFormat="1" applyFill="1" applyBorder="1" applyAlignment="1" applyProtection="1">
      <alignment horizontal="left" vertical="top" indent="1"/>
      <protection locked="0"/>
    </xf>
    <xf numFmtId="0" fontId="0" fillId="10" borderId="64" xfId="0" applyFill="1" applyBorder="1" applyAlignment="1" applyProtection="1">
      <alignment horizontal="center" vertical="center" wrapText="1"/>
      <protection locked="0"/>
    </xf>
    <xf numFmtId="0" fontId="0" fillId="10" borderId="48" xfId="0" applyFill="1" applyBorder="1" applyAlignment="1" applyProtection="1">
      <alignment horizontal="center" vertical="center" wrapText="1"/>
      <protection locked="0"/>
    </xf>
    <xf numFmtId="49" fontId="0" fillId="10" borderId="38" xfId="0" applyNumberFormat="1" applyFill="1" applyBorder="1" applyAlignment="1" applyProtection="1">
      <alignment horizontal="left" vertical="top" wrapText="1" indent="1"/>
      <protection locked="0"/>
    </xf>
    <xf numFmtId="0" fontId="0" fillId="10" borderId="49" xfId="0" applyFill="1" applyBorder="1" applyAlignment="1" applyProtection="1">
      <alignment horizontal="center" vertical="center" wrapText="1"/>
      <protection locked="0"/>
    </xf>
    <xf numFmtId="0" fontId="7" fillId="6" borderId="38" xfId="0" applyFont="1" applyFill="1" applyBorder="1" applyAlignment="1" applyProtection="1">
      <alignment horizontal="left" vertical="top" wrapText="1"/>
      <protection locked="0"/>
    </xf>
    <xf numFmtId="0" fontId="14" fillId="9" borderId="60" xfId="0" applyFont="1" applyFill="1" applyBorder="1" applyAlignment="1" applyProtection="1">
      <alignment horizontal="left" vertical="center" wrapText="1"/>
      <protection locked="0"/>
    </xf>
    <xf numFmtId="0" fontId="14" fillId="9" borderId="61" xfId="0" applyFont="1" applyFill="1" applyBorder="1" applyAlignment="1" applyProtection="1">
      <alignment horizontal="left" vertical="center" wrapText="1"/>
      <protection locked="0"/>
    </xf>
    <xf numFmtId="2" fontId="9" fillId="9" borderId="61" xfId="0" applyNumberFormat="1" applyFont="1" applyFill="1" applyBorder="1" applyAlignment="1" applyProtection="1">
      <alignment horizontal="center" vertical="center" wrapText="1"/>
      <protection locked="0"/>
    </xf>
    <xf numFmtId="49" fontId="0" fillId="10" borderId="9" xfId="0" applyNumberFormat="1" applyFill="1" applyBorder="1" applyAlignment="1" applyProtection="1">
      <alignment horizontal="left" vertical="top" wrapText="1"/>
      <protection locked="0"/>
    </xf>
    <xf numFmtId="49" fontId="0" fillId="10" borderId="59" xfId="0" applyNumberFormat="1" applyFill="1" applyBorder="1" applyAlignment="1" applyProtection="1">
      <alignment horizontal="left" vertical="top" wrapText="1"/>
      <protection locked="0"/>
    </xf>
    <xf numFmtId="0" fontId="0" fillId="10" borderId="39" xfId="0" applyFill="1" applyBorder="1" applyAlignment="1" applyProtection="1">
      <alignment horizontal="center" vertical="center" wrapText="1"/>
      <protection locked="0"/>
    </xf>
    <xf numFmtId="0" fontId="0" fillId="10" borderId="9" xfId="0" applyFill="1" applyBorder="1" applyAlignment="1" applyProtection="1">
      <alignment horizontal="center" vertical="center" wrapText="1"/>
      <protection locked="0"/>
    </xf>
    <xf numFmtId="49" fontId="0" fillId="7" borderId="38" xfId="0" applyNumberFormat="1" applyFill="1" applyBorder="1" applyAlignment="1" applyProtection="1">
      <alignment horizontal="left" wrapText="1"/>
      <protection locked="0"/>
    </xf>
    <xf numFmtId="0" fontId="0" fillId="7" borderId="38" xfId="0" applyFill="1" applyBorder="1" applyAlignment="1" applyProtection="1">
      <alignment horizontal="left" wrapText="1"/>
      <protection locked="0"/>
    </xf>
    <xf numFmtId="0" fontId="5" fillId="2" borderId="21" xfId="0" applyFont="1" applyFill="1"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0" fillId="0" borderId="25" xfId="0" applyBorder="1" applyAlignment="1" applyProtection="1">
      <alignment horizontal="left" vertical="center" wrapText="1"/>
      <protection locked="0"/>
    </xf>
    <xf numFmtId="0" fontId="0" fillId="5" borderId="28" xfId="0" applyFill="1"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30" xfId="0" applyBorder="1" applyAlignment="1" applyProtection="1">
      <alignment horizontal="left" vertical="top" wrapText="1"/>
      <protection locked="0"/>
    </xf>
    <xf numFmtId="0" fontId="0" fillId="0" borderId="31" xfId="0" applyBorder="1" applyAlignment="1" applyProtection="1">
      <alignment horizontal="left" vertical="top" wrapText="1"/>
      <protection locked="0"/>
    </xf>
    <xf numFmtId="0" fontId="0" fillId="5" borderId="32" xfId="0" applyFill="1" applyBorder="1" applyAlignment="1" applyProtection="1">
      <alignment vertical="top" wrapText="1"/>
      <protection locked="0"/>
    </xf>
    <xf numFmtId="0" fontId="0" fillId="0" borderId="33" xfId="0" applyBorder="1" applyAlignment="1" applyProtection="1">
      <alignment vertical="top" wrapText="1"/>
      <protection locked="0"/>
    </xf>
    <xf numFmtId="0" fontId="0" fillId="0" borderId="32" xfId="0" applyBorder="1" applyAlignment="1" applyProtection="1">
      <alignment vertical="top" wrapText="1"/>
      <protection locked="0"/>
    </xf>
    <xf numFmtId="0" fontId="4" fillId="4" borderId="13" xfId="0" applyFont="1" applyFill="1"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15" fillId="6" borderId="65" xfId="0" applyFont="1" applyFill="1" applyBorder="1" applyAlignment="1" applyProtection="1">
      <alignment horizontal="left" vertical="center" wrapText="1"/>
      <protection locked="0"/>
    </xf>
    <xf numFmtId="0" fontId="16" fillId="6" borderId="66" xfId="0" applyFont="1" applyFill="1" applyBorder="1" applyAlignment="1" applyProtection="1">
      <alignment horizontal="left" vertical="center" wrapText="1"/>
      <protection locked="0"/>
    </xf>
    <xf numFmtId="2" fontId="10" fillId="6" borderId="68" xfId="0" applyNumberFormat="1" applyFont="1" applyFill="1" applyBorder="1" applyAlignment="1" applyProtection="1">
      <alignment horizontal="center" vertical="center" wrapText="1"/>
      <protection locked="0"/>
    </xf>
    <xf numFmtId="2" fontId="10" fillId="6" borderId="66" xfId="0" applyNumberFormat="1" applyFont="1" applyFill="1" applyBorder="1" applyAlignment="1" applyProtection="1">
      <alignment horizontal="center" vertical="center" wrapText="1"/>
      <protection locked="0"/>
    </xf>
    <xf numFmtId="49" fontId="0" fillId="7" borderId="38" xfId="0" applyNumberFormat="1" applyFill="1" applyBorder="1" applyAlignment="1" applyProtection="1">
      <alignment horizontal="left" vertical="center" wrapText="1"/>
      <protection locked="0"/>
    </xf>
    <xf numFmtId="0" fontId="0" fillId="7" borderId="38" xfId="0" applyFill="1" applyBorder="1" applyAlignment="1" applyProtection="1">
      <alignment horizontal="left" vertical="center" wrapText="1"/>
      <protection locked="0"/>
    </xf>
    <xf numFmtId="0" fontId="0" fillId="0" borderId="0" xfId="0" applyAlignment="1" applyProtection="1">
      <alignment horizontal="center" vertical="top"/>
      <protection locked="0"/>
    </xf>
    <xf numFmtId="0" fontId="0" fillId="18" borderId="72" xfId="0" applyFill="1" applyBorder="1" applyAlignment="1" applyProtection="1">
      <alignment horizontal="center" vertical="top"/>
      <protection locked="0"/>
    </xf>
    <xf numFmtId="0" fontId="3" fillId="3" borderId="2" xfId="0" applyFont="1" applyFill="1"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3" fillId="3" borderId="7" xfId="0" applyFont="1" applyFill="1"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3" fillId="3" borderId="11" xfId="0" applyFont="1" applyFill="1"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4" fillId="4" borderId="13" xfId="0" applyFont="1" applyFill="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3" borderId="16" xfId="0" applyFill="1"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3" borderId="19" xfId="0" applyFill="1" applyBorder="1" applyAlignment="1" applyProtection="1">
      <alignment horizontal="left" vertical="top" wrapText="1"/>
      <protection locked="0"/>
    </xf>
    <xf numFmtId="0" fontId="0" fillId="0" borderId="20" xfId="0" applyBorder="1" applyAlignment="1" applyProtection="1">
      <alignment horizontal="left" vertical="top" wrapText="1"/>
      <protection locked="0"/>
    </xf>
  </cellXfs>
  <cellStyles count="1">
    <cellStyle name="Normal" xfId="0" builtinId="0"/>
  </cellStyles>
  <dxfs count="56">
    <dxf>
      <font>
        <condense val="0"/>
        <extend val="0"/>
      </font>
      <fill>
        <patternFill>
          <bgColor indexed="9"/>
        </patternFill>
      </fill>
    </dxf>
    <dxf>
      <font>
        <color auto="1"/>
      </font>
      <fill>
        <patternFill patternType="solid">
          <fgColor indexed="64"/>
          <bgColor theme="0" tint="-0.249977111117893"/>
        </patternFill>
      </fill>
    </dxf>
    <dxf>
      <fill>
        <patternFill patternType="none">
          <bgColor indexed="65"/>
        </patternFill>
      </fill>
    </dxf>
    <dxf>
      <fill>
        <patternFill patternType="none">
          <bgColor indexed="65"/>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ill>
        <patternFill patternType="solid">
          <bgColor theme="2"/>
        </patternFill>
      </fill>
    </dxf>
    <dxf>
      <fill>
        <patternFill patternType="solid">
          <bgColor theme="2"/>
        </patternFill>
      </fill>
    </dxf>
    <dxf>
      <font>
        <color auto="1"/>
      </font>
      <fill>
        <patternFill patternType="solid">
          <fgColor indexed="64"/>
          <bgColor theme="0" tint="-0.249977111117893"/>
        </patternFill>
      </fill>
    </dxf>
    <dxf>
      <font>
        <condense val="0"/>
        <extend val="0"/>
      </font>
      <fill>
        <patternFill>
          <bgColor indexed="9"/>
        </patternFill>
      </fill>
    </dxf>
    <dxf>
      <fill>
        <patternFill patternType="none">
          <bgColor indexed="65"/>
        </patternFill>
      </fill>
    </dxf>
    <dxf>
      <fill>
        <patternFill patternType="none">
          <bgColor indexed="65"/>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ill>
        <patternFill patternType="solid">
          <bgColor theme="2"/>
        </patternFill>
      </fill>
    </dxf>
    <dxf>
      <fill>
        <patternFill patternType="solid">
          <bgColor theme="2"/>
        </patternFill>
      </fill>
    </dxf>
    <dxf>
      <font>
        <color auto="1"/>
      </font>
      <fill>
        <patternFill patternType="solid">
          <fgColor indexed="64"/>
          <bgColor theme="0" tint="-0.249977111117893"/>
        </patternFill>
      </fill>
    </dxf>
    <dxf>
      <font>
        <condense val="0"/>
        <extend val="0"/>
      </font>
      <fill>
        <patternFill>
          <bgColor indexed="9"/>
        </patternFill>
      </fill>
    </dxf>
    <dxf>
      <fill>
        <patternFill patternType="none">
          <bgColor indexed="65"/>
        </patternFill>
      </fill>
    </dxf>
    <dxf>
      <fill>
        <patternFill patternType="none">
          <bgColor indexed="65"/>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ill>
        <patternFill patternType="solid">
          <bgColor theme="2"/>
        </patternFill>
      </fill>
    </dxf>
    <dxf>
      <fill>
        <patternFill patternType="solid">
          <bgColor theme="2"/>
        </patternFill>
      </fill>
    </dxf>
    <dxf>
      <font>
        <color auto="1"/>
      </font>
      <fill>
        <patternFill patternType="solid">
          <fgColor indexed="64"/>
          <bgColor theme="0" tint="-0.249977111117893"/>
        </patternFill>
      </fill>
    </dxf>
    <dxf>
      <font>
        <condense val="0"/>
        <extend val="0"/>
      </font>
      <fill>
        <patternFill>
          <bgColor indexed="9"/>
        </patternFill>
      </fill>
    </dxf>
    <dxf>
      <fill>
        <patternFill patternType="none">
          <bgColor indexed="65"/>
        </patternFill>
      </fill>
    </dxf>
    <dxf>
      <fill>
        <patternFill patternType="none">
          <bgColor indexed="65"/>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ill>
        <patternFill patternType="solid">
          <bgColor theme="2"/>
        </patternFill>
      </fill>
    </dxf>
    <dxf>
      <fill>
        <patternFill patternType="solid">
          <bgColor theme="2"/>
        </patternFill>
      </fill>
    </dxf>
    <dxf>
      <font>
        <color auto="1"/>
      </font>
      <fill>
        <patternFill patternType="solid">
          <fgColor indexed="64"/>
          <bgColor theme="0" tint="-0.249977111117893"/>
        </patternFill>
      </fill>
    </dxf>
    <dxf>
      <font>
        <condense val="0"/>
        <extend val="0"/>
      </font>
      <fill>
        <patternFill>
          <bgColor indexed="9"/>
        </patternFill>
      </fill>
    </dxf>
    <dxf>
      <fill>
        <patternFill patternType="none">
          <bgColor indexed="65"/>
        </patternFill>
      </fill>
    </dxf>
    <dxf>
      <fill>
        <patternFill patternType="none">
          <bgColor indexed="65"/>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ill>
        <patternFill patternType="solid">
          <bgColor theme="2"/>
        </patternFill>
      </fill>
    </dxf>
    <dxf>
      <fill>
        <patternFill patternType="solid">
          <bgColor theme="2"/>
        </patternFill>
      </fill>
    </dxf>
    <dxf>
      <font>
        <color auto="1"/>
      </font>
      <fill>
        <patternFill patternType="solid">
          <fgColor indexed="64"/>
          <bgColor theme="0" tint="-0.249977111117893"/>
        </patternFill>
      </fill>
    </dxf>
    <dxf>
      <font>
        <condense val="0"/>
        <extend val="0"/>
      </font>
      <fill>
        <patternFill>
          <bgColor indexed="9"/>
        </patternFill>
      </fill>
    </dxf>
    <dxf>
      <fill>
        <patternFill patternType="none">
          <bgColor indexed="65"/>
        </patternFill>
      </fill>
    </dxf>
    <dxf>
      <fill>
        <patternFill patternType="none">
          <bgColor indexed="65"/>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ill>
        <patternFill patternType="solid">
          <bgColor theme="2"/>
        </patternFill>
      </fill>
    </dxf>
    <dxf>
      <fill>
        <patternFill patternType="solid">
          <bgColor theme="2"/>
        </patternFill>
      </fill>
    </dxf>
    <dxf>
      <font>
        <color auto="1"/>
      </font>
      <fill>
        <patternFill patternType="solid">
          <fgColor indexed="64"/>
          <bgColor theme="0" tint="-0.249977111117893"/>
        </patternFill>
      </fill>
    </dxf>
    <dxf>
      <font>
        <condense val="0"/>
        <extend val="0"/>
      </font>
      <fill>
        <patternFill>
          <bgColor indexed="9"/>
        </patternFill>
      </fill>
    </dxf>
    <dxf>
      <fill>
        <patternFill patternType="none">
          <bgColor indexed="65"/>
        </patternFill>
      </fill>
    </dxf>
    <dxf>
      <fill>
        <patternFill patternType="none">
          <bgColor indexed="65"/>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colors>
    <mruColors>
      <color rgb="FFA6A6A6"/>
      <color rgb="FFE5EDE1"/>
      <color rgb="FFE8FAE1"/>
      <color rgb="FFC6E5C2"/>
      <color rgb="FFFCF1EB"/>
      <color rgb="FFE1F1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rthu\Desktop\paes%20macro%20sheet\PAES%20Formative%20Instrument.xlsm" TargetMode="External"/><Relationship Id="rId1" Type="http://schemas.openxmlformats.org/officeDocument/2006/relationships/externalLinkPath" Target="PAES%20Formative%20Instrumen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 Definitions"/>
      <sheetName val="Sheet Names"/>
      <sheetName val="Cycle Template"/>
      <sheetName val="Summary Sheet"/>
      <sheetName val="Cycle 1"/>
      <sheetName val="Cycle 2"/>
      <sheetName val="Cycle 3"/>
      <sheetName val="Cycle 4"/>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A72FA-F090-4A87-9226-8A2E2C0B57E1}">
  <sheetPr codeName="Sheet4"/>
  <dimension ref="A1:ABO36"/>
  <sheetViews>
    <sheetView zoomScale="85" zoomScaleNormal="85" workbookViewId="0">
      <pane ySplit="2" topLeftCell="A3" activePane="bottomLeft" state="frozen"/>
      <selection pane="bottomLeft" activeCell="G19" sqref="G19:H19"/>
    </sheetView>
  </sheetViews>
  <sheetFormatPr defaultColWidth="12.42578125" defaultRowHeight="15"/>
  <cols>
    <col min="1" max="1" width="10.7109375" style="123" customWidth="1"/>
    <col min="2" max="2" width="15" style="123" customWidth="1"/>
    <col min="3" max="3" width="44.85546875" style="123" customWidth="1"/>
    <col min="4" max="4" width="10" style="123" customWidth="1"/>
    <col min="5" max="5" width="11.140625" style="123" customWidth="1"/>
    <col min="6" max="6" width="8.85546875" style="123" bestFit="1" customWidth="1"/>
    <col min="7" max="11" width="7.42578125" style="123" customWidth="1"/>
    <col min="12" max="12" width="10.7109375" style="123" customWidth="1"/>
    <col min="13" max="34" width="7.42578125" style="123" customWidth="1"/>
    <col min="35" max="257" width="12.42578125" style="123"/>
    <col min="258" max="258" width="43.7109375" style="123" customWidth="1"/>
    <col min="259" max="259" width="10" style="123" customWidth="1"/>
    <col min="260" max="260" width="11.140625" style="123" customWidth="1"/>
    <col min="261" max="270" width="8.42578125" style="123" customWidth="1"/>
    <col min="271" max="271" width="7.85546875" style="123" bestFit="1" customWidth="1"/>
    <col min="272" max="513" width="12.42578125" style="123"/>
    <col min="514" max="514" width="43.7109375" style="123" customWidth="1"/>
    <col min="515" max="515" width="10" style="123" customWidth="1"/>
    <col min="516" max="516" width="11.140625" style="123" customWidth="1"/>
    <col min="517" max="526" width="8.42578125" style="123" customWidth="1"/>
    <col min="527" max="527" width="7.85546875" style="123" bestFit="1" customWidth="1"/>
    <col min="528" max="769" width="12.42578125" style="123"/>
    <col min="770" max="770" width="43.7109375" style="123" customWidth="1"/>
    <col min="771" max="771" width="10" style="123" customWidth="1"/>
    <col min="772" max="772" width="11.140625" style="123" customWidth="1"/>
    <col min="773" max="782" width="8.42578125" style="123" customWidth="1"/>
    <col min="783" max="783" width="7.85546875" style="123" bestFit="1" customWidth="1"/>
    <col min="784" max="1025" width="12.42578125" style="123"/>
    <col min="1026" max="1026" width="43.7109375" style="123" customWidth="1"/>
    <col min="1027" max="1027" width="10" style="123" customWidth="1"/>
    <col min="1028" max="1028" width="11.140625" style="123" customWidth="1"/>
    <col min="1029" max="1038" width="8.42578125" style="123" customWidth="1"/>
    <col min="1039" max="1039" width="7.85546875" style="123" bestFit="1" customWidth="1"/>
    <col min="1040" max="1281" width="12.42578125" style="123"/>
    <col min="1282" max="1282" width="43.7109375" style="123" customWidth="1"/>
    <col min="1283" max="1283" width="10" style="123" customWidth="1"/>
    <col min="1284" max="1284" width="11.140625" style="123" customWidth="1"/>
    <col min="1285" max="1294" width="8.42578125" style="123" customWidth="1"/>
    <col min="1295" max="1295" width="7.85546875" style="123" bestFit="1" customWidth="1"/>
    <col min="1296" max="1537" width="12.42578125" style="123"/>
    <col min="1538" max="1538" width="43.7109375" style="123" customWidth="1"/>
    <col min="1539" max="1539" width="10" style="123" customWidth="1"/>
    <col min="1540" max="1540" width="11.140625" style="123" customWidth="1"/>
    <col min="1541" max="1550" width="8.42578125" style="123" customWidth="1"/>
    <col min="1551" max="1551" width="7.85546875" style="123" bestFit="1" customWidth="1"/>
    <col min="1552" max="1793" width="12.42578125" style="123"/>
    <col min="1794" max="1794" width="43.7109375" style="123" customWidth="1"/>
    <col min="1795" max="1795" width="10" style="123" customWidth="1"/>
    <col min="1796" max="1796" width="11.140625" style="123" customWidth="1"/>
    <col min="1797" max="1806" width="8.42578125" style="123" customWidth="1"/>
    <col min="1807" max="1807" width="7.85546875" style="123" bestFit="1" customWidth="1"/>
    <col min="1808" max="2049" width="12.42578125" style="123"/>
    <col min="2050" max="2050" width="43.7109375" style="123" customWidth="1"/>
    <col min="2051" max="2051" width="10" style="123" customWidth="1"/>
    <col min="2052" max="2052" width="11.140625" style="123" customWidth="1"/>
    <col min="2053" max="2062" width="8.42578125" style="123" customWidth="1"/>
    <col min="2063" max="2063" width="7.85546875" style="123" bestFit="1" customWidth="1"/>
    <col min="2064" max="2305" width="12.42578125" style="123"/>
    <col min="2306" max="2306" width="43.7109375" style="123" customWidth="1"/>
    <col min="2307" max="2307" width="10" style="123" customWidth="1"/>
    <col min="2308" max="2308" width="11.140625" style="123" customWidth="1"/>
    <col min="2309" max="2318" width="8.42578125" style="123" customWidth="1"/>
    <col min="2319" max="2319" width="7.85546875" style="123" bestFit="1" customWidth="1"/>
    <col min="2320" max="2561" width="12.42578125" style="123"/>
    <col min="2562" max="2562" width="43.7109375" style="123" customWidth="1"/>
    <col min="2563" max="2563" width="10" style="123" customWidth="1"/>
    <col min="2564" max="2564" width="11.140625" style="123" customWidth="1"/>
    <col min="2565" max="2574" width="8.42578125" style="123" customWidth="1"/>
    <col min="2575" max="2575" width="7.85546875" style="123" bestFit="1" customWidth="1"/>
    <col min="2576" max="2817" width="12.42578125" style="123"/>
    <col min="2818" max="2818" width="43.7109375" style="123" customWidth="1"/>
    <col min="2819" max="2819" width="10" style="123" customWidth="1"/>
    <col min="2820" max="2820" width="11.140625" style="123" customWidth="1"/>
    <col min="2821" max="2830" width="8.42578125" style="123" customWidth="1"/>
    <col min="2831" max="2831" width="7.85546875" style="123" bestFit="1" customWidth="1"/>
    <col min="2832" max="3073" width="12.42578125" style="123"/>
    <col min="3074" max="3074" width="43.7109375" style="123" customWidth="1"/>
    <col min="3075" max="3075" width="10" style="123" customWidth="1"/>
    <col min="3076" max="3076" width="11.140625" style="123" customWidth="1"/>
    <col min="3077" max="3086" width="8.42578125" style="123" customWidth="1"/>
    <col min="3087" max="3087" width="7.85546875" style="123" bestFit="1" customWidth="1"/>
    <col min="3088" max="3329" width="12.42578125" style="123"/>
    <col min="3330" max="3330" width="43.7109375" style="123" customWidth="1"/>
    <col min="3331" max="3331" width="10" style="123" customWidth="1"/>
    <col min="3332" max="3332" width="11.140625" style="123" customWidth="1"/>
    <col min="3333" max="3342" width="8.42578125" style="123" customWidth="1"/>
    <col min="3343" max="3343" width="7.85546875" style="123" bestFit="1" customWidth="1"/>
    <col min="3344" max="3585" width="12.42578125" style="123"/>
    <col min="3586" max="3586" width="43.7109375" style="123" customWidth="1"/>
    <col min="3587" max="3587" width="10" style="123" customWidth="1"/>
    <col min="3588" max="3588" width="11.140625" style="123" customWidth="1"/>
    <col min="3589" max="3598" width="8.42578125" style="123" customWidth="1"/>
    <col min="3599" max="3599" width="7.85546875" style="123" bestFit="1" customWidth="1"/>
    <col min="3600" max="3841" width="12.42578125" style="123"/>
    <col min="3842" max="3842" width="43.7109375" style="123" customWidth="1"/>
    <col min="3843" max="3843" width="10" style="123" customWidth="1"/>
    <col min="3844" max="3844" width="11.140625" style="123" customWidth="1"/>
    <col min="3845" max="3854" width="8.42578125" style="123" customWidth="1"/>
    <col min="3855" max="3855" width="7.85546875" style="123" bestFit="1" customWidth="1"/>
    <col min="3856" max="4097" width="12.42578125" style="123"/>
    <col min="4098" max="4098" width="43.7109375" style="123" customWidth="1"/>
    <col min="4099" max="4099" width="10" style="123" customWidth="1"/>
    <col min="4100" max="4100" width="11.140625" style="123" customWidth="1"/>
    <col min="4101" max="4110" width="8.42578125" style="123" customWidth="1"/>
    <col min="4111" max="4111" width="7.85546875" style="123" bestFit="1" customWidth="1"/>
    <col min="4112" max="4353" width="12.42578125" style="123"/>
    <col min="4354" max="4354" width="43.7109375" style="123" customWidth="1"/>
    <col min="4355" max="4355" width="10" style="123" customWidth="1"/>
    <col min="4356" max="4356" width="11.140625" style="123" customWidth="1"/>
    <col min="4357" max="4366" width="8.42578125" style="123" customWidth="1"/>
    <col min="4367" max="4367" width="7.85546875" style="123" bestFit="1" customWidth="1"/>
    <col min="4368" max="4609" width="12.42578125" style="123"/>
    <col min="4610" max="4610" width="43.7109375" style="123" customWidth="1"/>
    <col min="4611" max="4611" width="10" style="123" customWidth="1"/>
    <col min="4612" max="4612" width="11.140625" style="123" customWidth="1"/>
    <col min="4613" max="4622" width="8.42578125" style="123" customWidth="1"/>
    <col min="4623" max="4623" width="7.85546875" style="123" bestFit="1" customWidth="1"/>
    <col min="4624" max="4865" width="12.42578125" style="123"/>
    <col min="4866" max="4866" width="43.7109375" style="123" customWidth="1"/>
    <col min="4867" max="4867" width="10" style="123" customWidth="1"/>
    <col min="4868" max="4868" width="11.140625" style="123" customWidth="1"/>
    <col min="4869" max="4878" width="8.42578125" style="123" customWidth="1"/>
    <col min="4879" max="4879" width="7.85546875" style="123" bestFit="1" customWidth="1"/>
    <col min="4880" max="5121" width="12.42578125" style="123"/>
    <col min="5122" max="5122" width="43.7109375" style="123" customWidth="1"/>
    <col min="5123" max="5123" width="10" style="123" customWidth="1"/>
    <col min="5124" max="5124" width="11.140625" style="123" customWidth="1"/>
    <col min="5125" max="5134" width="8.42578125" style="123" customWidth="1"/>
    <col min="5135" max="5135" width="7.85546875" style="123" bestFit="1" customWidth="1"/>
    <col min="5136" max="5377" width="12.42578125" style="123"/>
    <col min="5378" max="5378" width="43.7109375" style="123" customWidth="1"/>
    <col min="5379" max="5379" width="10" style="123" customWidth="1"/>
    <col min="5380" max="5380" width="11.140625" style="123" customWidth="1"/>
    <col min="5381" max="5390" width="8.42578125" style="123" customWidth="1"/>
    <col min="5391" max="5391" width="7.85546875" style="123" bestFit="1" customWidth="1"/>
    <col min="5392" max="5633" width="12.42578125" style="123"/>
    <col min="5634" max="5634" width="43.7109375" style="123" customWidth="1"/>
    <col min="5635" max="5635" width="10" style="123" customWidth="1"/>
    <col min="5636" max="5636" width="11.140625" style="123" customWidth="1"/>
    <col min="5637" max="5646" width="8.42578125" style="123" customWidth="1"/>
    <col min="5647" max="5647" width="7.85546875" style="123" bestFit="1" customWidth="1"/>
    <col min="5648" max="5889" width="12.42578125" style="123"/>
    <col min="5890" max="5890" width="43.7109375" style="123" customWidth="1"/>
    <col min="5891" max="5891" width="10" style="123" customWidth="1"/>
    <col min="5892" max="5892" width="11.140625" style="123" customWidth="1"/>
    <col min="5893" max="5902" width="8.42578125" style="123" customWidth="1"/>
    <col min="5903" max="5903" width="7.85546875" style="123" bestFit="1" customWidth="1"/>
    <col min="5904" max="6145" width="12.42578125" style="123"/>
    <col min="6146" max="6146" width="43.7109375" style="123" customWidth="1"/>
    <col min="6147" max="6147" width="10" style="123" customWidth="1"/>
    <col min="6148" max="6148" width="11.140625" style="123" customWidth="1"/>
    <col min="6149" max="6158" width="8.42578125" style="123" customWidth="1"/>
    <col min="6159" max="6159" width="7.85546875" style="123" bestFit="1" customWidth="1"/>
    <col min="6160" max="6401" width="12.42578125" style="123"/>
    <col min="6402" max="6402" width="43.7109375" style="123" customWidth="1"/>
    <col min="6403" max="6403" width="10" style="123" customWidth="1"/>
    <col min="6404" max="6404" width="11.140625" style="123" customWidth="1"/>
    <col min="6405" max="6414" width="8.42578125" style="123" customWidth="1"/>
    <col min="6415" max="6415" width="7.85546875" style="123" bestFit="1" customWidth="1"/>
    <col min="6416" max="6657" width="12.42578125" style="123"/>
    <col min="6658" max="6658" width="43.7109375" style="123" customWidth="1"/>
    <col min="6659" max="6659" width="10" style="123" customWidth="1"/>
    <col min="6660" max="6660" width="11.140625" style="123" customWidth="1"/>
    <col min="6661" max="6670" width="8.42578125" style="123" customWidth="1"/>
    <col min="6671" max="6671" width="7.85546875" style="123" bestFit="1" customWidth="1"/>
    <col min="6672" max="6913" width="12.42578125" style="123"/>
    <col min="6914" max="6914" width="43.7109375" style="123" customWidth="1"/>
    <col min="6915" max="6915" width="10" style="123" customWidth="1"/>
    <col min="6916" max="6916" width="11.140625" style="123" customWidth="1"/>
    <col min="6917" max="6926" width="8.42578125" style="123" customWidth="1"/>
    <col min="6927" max="6927" width="7.85546875" style="123" bestFit="1" customWidth="1"/>
    <col min="6928" max="7169" width="12.42578125" style="123"/>
    <col min="7170" max="7170" width="43.7109375" style="123" customWidth="1"/>
    <col min="7171" max="7171" width="10" style="123" customWidth="1"/>
    <col min="7172" max="7172" width="11.140625" style="123" customWidth="1"/>
    <col min="7173" max="7182" width="8.42578125" style="123" customWidth="1"/>
    <col min="7183" max="7183" width="7.85546875" style="123" bestFit="1" customWidth="1"/>
    <col min="7184" max="7425" width="12.42578125" style="123"/>
    <col min="7426" max="7426" width="43.7109375" style="123" customWidth="1"/>
    <col min="7427" max="7427" width="10" style="123" customWidth="1"/>
    <col min="7428" max="7428" width="11.140625" style="123" customWidth="1"/>
    <col min="7429" max="7438" width="8.42578125" style="123" customWidth="1"/>
    <col min="7439" max="7439" width="7.85546875" style="123" bestFit="1" customWidth="1"/>
    <col min="7440" max="7681" width="12.42578125" style="123"/>
    <col min="7682" max="7682" width="43.7109375" style="123" customWidth="1"/>
    <col min="7683" max="7683" width="10" style="123" customWidth="1"/>
    <col min="7684" max="7684" width="11.140625" style="123" customWidth="1"/>
    <col min="7685" max="7694" width="8.42578125" style="123" customWidth="1"/>
    <col min="7695" max="7695" width="7.85546875" style="123" bestFit="1" customWidth="1"/>
    <col min="7696" max="7937" width="12.42578125" style="123"/>
    <col min="7938" max="7938" width="43.7109375" style="123" customWidth="1"/>
    <col min="7939" max="7939" width="10" style="123" customWidth="1"/>
    <col min="7940" max="7940" width="11.140625" style="123" customWidth="1"/>
    <col min="7941" max="7950" width="8.42578125" style="123" customWidth="1"/>
    <col min="7951" max="7951" width="7.85546875" style="123" bestFit="1" customWidth="1"/>
    <col min="7952" max="8193" width="12.42578125" style="123"/>
    <col min="8194" max="8194" width="43.7109375" style="123" customWidth="1"/>
    <col min="8195" max="8195" width="10" style="123" customWidth="1"/>
    <col min="8196" max="8196" width="11.140625" style="123" customWidth="1"/>
    <col min="8197" max="8206" width="8.42578125" style="123" customWidth="1"/>
    <col min="8207" max="8207" width="7.85546875" style="123" bestFit="1" customWidth="1"/>
    <col min="8208" max="8449" width="12.42578125" style="123"/>
    <col min="8450" max="8450" width="43.7109375" style="123" customWidth="1"/>
    <col min="8451" max="8451" width="10" style="123" customWidth="1"/>
    <col min="8452" max="8452" width="11.140625" style="123" customWidth="1"/>
    <col min="8453" max="8462" width="8.42578125" style="123" customWidth="1"/>
    <col min="8463" max="8463" width="7.85546875" style="123" bestFit="1" customWidth="1"/>
    <col min="8464" max="8705" width="12.42578125" style="123"/>
    <col min="8706" max="8706" width="43.7109375" style="123" customWidth="1"/>
    <col min="8707" max="8707" width="10" style="123" customWidth="1"/>
    <col min="8708" max="8708" width="11.140625" style="123" customWidth="1"/>
    <col min="8709" max="8718" width="8.42578125" style="123" customWidth="1"/>
    <col min="8719" max="8719" width="7.85546875" style="123" bestFit="1" customWidth="1"/>
    <col min="8720" max="8961" width="12.42578125" style="123"/>
    <col min="8962" max="8962" width="43.7109375" style="123" customWidth="1"/>
    <col min="8963" max="8963" width="10" style="123" customWidth="1"/>
    <col min="8964" max="8964" width="11.140625" style="123" customWidth="1"/>
    <col min="8965" max="8974" width="8.42578125" style="123" customWidth="1"/>
    <col min="8975" max="8975" width="7.85546875" style="123" bestFit="1" customWidth="1"/>
    <col min="8976" max="9217" width="12.42578125" style="123"/>
    <col min="9218" max="9218" width="43.7109375" style="123" customWidth="1"/>
    <col min="9219" max="9219" width="10" style="123" customWidth="1"/>
    <col min="9220" max="9220" width="11.140625" style="123" customWidth="1"/>
    <col min="9221" max="9230" width="8.42578125" style="123" customWidth="1"/>
    <col min="9231" max="9231" width="7.85546875" style="123" bestFit="1" customWidth="1"/>
    <col min="9232" max="9473" width="12.42578125" style="123"/>
    <col min="9474" max="9474" width="43.7109375" style="123" customWidth="1"/>
    <col min="9475" max="9475" width="10" style="123" customWidth="1"/>
    <col min="9476" max="9476" width="11.140625" style="123" customWidth="1"/>
    <col min="9477" max="9486" width="8.42578125" style="123" customWidth="1"/>
    <col min="9487" max="9487" width="7.85546875" style="123" bestFit="1" customWidth="1"/>
    <col min="9488" max="9729" width="12.42578125" style="123"/>
    <col min="9730" max="9730" width="43.7109375" style="123" customWidth="1"/>
    <col min="9731" max="9731" width="10" style="123" customWidth="1"/>
    <col min="9732" max="9732" width="11.140625" style="123" customWidth="1"/>
    <col min="9733" max="9742" width="8.42578125" style="123" customWidth="1"/>
    <col min="9743" max="9743" width="7.85546875" style="123" bestFit="1" customWidth="1"/>
    <col min="9744" max="9985" width="12.42578125" style="123"/>
    <col min="9986" max="9986" width="43.7109375" style="123" customWidth="1"/>
    <col min="9987" max="9987" width="10" style="123" customWidth="1"/>
    <col min="9988" max="9988" width="11.140625" style="123" customWidth="1"/>
    <col min="9989" max="9998" width="8.42578125" style="123" customWidth="1"/>
    <col min="9999" max="9999" width="7.85546875" style="123" bestFit="1" customWidth="1"/>
    <col min="10000" max="10241" width="12.42578125" style="123"/>
    <col min="10242" max="10242" width="43.7109375" style="123" customWidth="1"/>
    <col min="10243" max="10243" width="10" style="123" customWidth="1"/>
    <col min="10244" max="10244" width="11.140625" style="123" customWidth="1"/>
    <col min="10245" max="10254" width="8.42578125" style="123" customWidth="1"/>
    <col min="10255" max="10255" width="7.85546875" style="123" bestFit="1" customWidth="1"/>
    <col min="10256" max="10497" width="12.42578125" style="123"/>
    <col min="10498" max="10498" width="43.7109375" style="123" customWidth="1"/>
    <col min="10499" max="10499" width="10" style="123" customWidth="1"/>
    <col min="10500" max="10500" width="11.140625" style="123" customWidth="1"/>
    <col min="10501" max="10510" width="8.42578125" style="123" customWidth="1"/>
    <col min="10511" max="10511" width="7.85546875" style="123" bestFit="1" customWidth="1"/>
    <col min="10512" max="10753" width="12.42578125" style="123"/>
    <col min="10754" max="10754" width="43.7109375" style="123" customWidth="1"/>
    <col min="10755" max="10755" width="10" style="123" customWidth="1"/>
    <col min="10756" max="10756" width="11.140625" style="123" customWidth="1"/>
    <col min="10757" max="10766" width="8.42578125" style="123" customWidth="1"/>
    <col min="10767" max="10767" width="7.85546875" style="123" bestFit="1" customWidth="1"/>
    <col min="10768" max="11009" width="12.42578125" style="123"/>
    <col min="11010" max="11010" width="43.7109375" style="123" customWidth="1"/>
    <col min="11011" max="11011" width="10" style="123" customWidth="1"/>
    <col min="11012" max="11012" width="11.140625" style="123" customWidth="1"/>
    <col min="11013" max="11022" width="8.42578125" style="123" customWidth="1"/>
    <col min="11023" max="11023" width="7.85546875" style="123" bestFit="1" customWidth="1"/>
    <col min="11024" max="11265" width="12.42578125" style="123"/>
    <col min="11266" max="11266" width="43.7109375" style="123" customWidth="1"/>
    <col min="11267" max="11267" width="10" style="123" customWidth="1"/>
    <col min="11268" max="11268" width="11.140625" style="123" customWidth="1"/>
    <col min="11269" max="11278" width="8.42578125" style="123" customWidth="1"/>
    <col min="11279" max="11279" width="7.85546875" style="123" bestFit="1" customWidth="1"/>
    <col min="11280" max="11521" width="12.42578125" style="123"/>
    <col min="11522" max="11522" width="43.7109375" style="123" customWidth="1"/>
    <col min="11523" max="11523" width="10" style="123" customWidth="1"/>
    <col min="11524" max="11524" width="11.140625" style="123" customWidth="1"/>
    <col min="11525" max="11534" width="8.42578125" style="123" customWidth="1"/>
    <col min="11535" max="11535" width="7.85546875" style="123" bestFit="1" customWidth="1"/>
    <col min="11536" max="11777" width="12.42578125" style="123"/>
    <col min="11778" max="11778" width="43.7109375" style="123" customWidth="1"/>
    <col min="11779" max="11779" width="10" style="123" customWidth="1"/>
    <col min="11780" max="11780" width="11.140625" style="123" customWidth="1"/>
    <col min="11781" max="11790" width="8.42578125" style="123" customWidth="1"/>
    <col min="11791" max="11791" width="7.85546875" style="123" bestFit="1" customWidth="1"/>
    <col min="11792" max="12033" width="12.42578125" style="123"/>
    <col min="12034" max="12034" width="43.7109375" style="123" customWidth="1"/>
    <col min="12035" max="12035" width="10" style="123" customWidth="1"/>
    <col min="12036" max="12036" width="11.140625" style="123" customWidth="1"/>
    <col min="12037" max="12046" width="8.42578125" style="123" customWidth="1"/>
    <col min="12047" max="12047" width="7.85546875" style="123" bestFit="1" customWidth="1"/>
    <col min="12048" max="12289" width="12.42578125" style="123"/>
    <col min="12290" max="12290" width="43.7109375" style="123" customWidth="1"/>
    <col min="12291" max="12291" width="10" style="123" customWidth="1"/>
    <col min="12292" max="12292" width="11.140625" style="123" customWidth="1"/>
    <col min="12293" max="12302" width="8.42578125" style="123" customWidth="1"/>
    <col min="12303" max="12303" width="7.85546875" style="123" bestFit="1" customWidth="1"/>
    <col min="12304" max="12545" width="12.42578125" style="123"/>
    <col min="12546" max="12546" width="43.7109375" style="123" customWidth="1"/>
    <col min="12547" max="12547" width="10" style="123" customWidth="1"/>
    <col min="12548" max="12548" width="11.140625" style="123" customWidth="1"/>
    <col min="12549" max="12558" width="8.42578125" style="123" customWidth="1"/>
    <col min="12559" max="12559" width="7.85546875" style="123" bestFit="1" customWidth="1"/>
    <col min="12560" max="12801" width="12.42578125" style="123"/>
    <col min="12802" max="12802" width="43.7109375" style="123" customWidth="1"/>
    <col min="12803" max="12803" width="10" style="123" customWidth="1"/>
    <col min="12804" max="12804" width="11.140625" style="123" customWidth="1"/>
    <col min="12805" max="12814" width="8.42578125" style="123" customWidth="1"/>
    <col min="12815" max="12815" width="7.85546875" style="123" bestFit="1" customWidth="1"/>
    <col min="12816" max="13057" width="12.42578125" style="123"/>
    <col min="13058" max="13058" width="43.7109375" style="123" customWidth="1"/>
    <col min="13059" max="13059" width="10" style="123" customWidth="1"/>
    <col min="13060" max="13060" width="11.140625" style="123" customWidth="1"/>
    <col min="13061" max="13070" width="8.42578125" style="123" customWidth="1"/>
    <col min="13071" max="13071" width="7.85546875" style="123" bestFit="1" customWidth="1"/>
    <col min="13072" max="13313" width="12.42578125" style="123"/>
    <col min="13314" max="13314" width="43.7109375" style="123" customWidth="1"/>
    <col min="13315" max="13315" width="10" style="123" customWidth="1"/>
    <col min="13316" max="13316" width="11.140625" style="123" customWidth="1"/>
    <col min="13317" max="13326" width="8.42578125" style="123" customWidth="1"/>
    <col min="13327" max="13327" width="7.85546875" style="123" bestFit="1" customWidth="1"/>
    <col min="13328" max="13569" width="12.42578125" style="123"/>
    <col min="13570" max="13570" width="43.7109375" style="123" customWidth="1"/>
    <col min="13571" max="13571" width="10" style="123" customWidth="1"/>
    <col min="13572" max="13572" width="11.140625" style="123" customWidth="1"/>
    <col min="13573" max="13582" width="8.42578125" style="123" customWidth="1"/>
    <col min="13583" max="13583" width="7.85546875" style="123" bestFit="1" customWidth="1"/>
    <col min="13584" max="13825" width="12.42578125" style="123"/>
    <col min="13826" max="13826" width="43.7109375" style="123" customWidth="1"/>
    <col min="13827" max="13827" width="10" style="123" customWidth="1"/>
    <col min="13828" max="13828" width="11.140625" style="123" customWidth="1"/>
    <col min="13829" max="13838" width="8.42578125" style="123" customWidth="1"/>
    <col min="13839" max="13839" width="7.85546875" style="123" bestFit="1" customWidth="1"/>
    <col min="13840" max="14081" width="12.42578125" style="123"/>
    <col min="14082" max="14082" width="43.7109375" style="123" customWidth="1"/>
    <col min="14083" max="14083" width="10" style="123" customWidth="1"/>
    <col min="14084" max="14084" width="11.140625" style="123" customWidth="1"/>
    <col min="14085" max="14094" width="8.42578125" style="123" customWidth="1"/>
    <col min="14095" max="14095" width="7.85546875" style="123" bestFit="1" customWidth="1"/>
    <col min="14096" max="14337" width="12.42578125" style="123"/>
    <col min="14338" max="14338" width="43.7109375" style="123" customWidth="1"/>
    <col min="14339" max="14339" width="10" style="123" customWidth="1"/>
    <col min="14340" max="14340" width="11.140625" style="123" customWidth="1"/>
    <col min="14341" max="14350" width="8.42578125" style="123" customWidth="1"/>
    <col min="14351" max="14351" width="7.85546875" style="123" bestFit="1" customWidth="1"/>
    <col min="14352" max="14593" width="12.42578125" style="123"/>
    <col min="14594" max="14594" width="43.7109375" style="123" customWidth="1"/>
    <col min="14595" max="14595" width="10" style="123" customWidth="1"/>
    <col min="14596" max="14596" width="11.140625" style="123" customWidth="1"/>
    <col min="14597" max="14606" width="8.42578125" style="123" customWidth="1"/>
    <col min="14607" max="14607" width="7.85546875" style="123" bestFit="1" customWidth="1"/>
    <col min="14608" max="14849" width="12.42578125" style="123"/>
    <col min="14850" max="14850" width="43.7109375" style="123" customWidth="1"/>
    <col min="14851" max="14851" width="10" style="123" customWidth="1"/>
    <col min="14852" max="14852" width="11.140625" style="123" customWidth="1"/>
    <col min="14853" max="14862" width="8.42578125" style="123" customWidth="1"/>
    <col min="14863" max="14863" width="7.85546875" style="123" bestFit="1" customWidth="1"/>
    <col min="14864" max="15105" width="12.42578125" style="123"/>
    <col min="15106" max="15106" width="43.7109375" style="123" customWidth="1"/>
    <col min="15107" max="15107" width="10" style="123" customWidth="1"/>
    <col min="15108" max="15108" width="11.140625" style="123" customWidth="1"/>
    <col min="15109" max="15118" width="8.42578125" style="123" customWidth="1"/>
    <col min="15119" max="15119" width="7.85546875" style="123" bestFit="1" customWidth="1"/>
    <col min="15120" max="15361" width="12.42578125" style="123"/>
    <col min="15362" max="15362" width="43.7109375" style="123" customWidth="1"/>
    <col min="15363" max="15363" width="10" style="123" customWidth="1"/>
    <col min="15364" max="15364" width="11.140625" style="123" customWidth="1"/>
    <col min="15365" max="15374" width="8.42578125" style="123" customWidth="1"/>
    <col min="15375" max="15375" width="7.85546875" style="123" bestFit="1" customWidth="1"/>
    <col min="15376" max="15617" width="12.42578125" style="123"/>
    <col min="15618" max="15618" width="43.7109375" style="123" customWidth="1"/>
    <col min="15619" max="15619" width="10" style="123" customWidth="1"/>
    <col min="15620" max="15620" width="11.140625" style="123" customWidth="1"/>
    <col min="15621" max="15630" width="8.42578125" style="123" customWidth="1"/>
    <col min="15631" max="15631" width="7.85546875" style="123" bestFit="1" customWidth="1"/>
    <col min="15632" max="15873" width="12.42578125" style="123"/>
    <col min="15874" max="15874" width="43.7109375" style="123" customWidth="1"/>
    <col min="15875" max="15875" width="10" style="123" customWidth="1"/>
    <col min="15876" max="15876" width="11.140625" style="123" customWidth="1"/>
    <col min="15877" max="15886" width="8.42578125" style="123" customWidth="1"/>
    <col min="15887" max="15887" width="7.85546875" style="123" bestFit="1" customWidth="1"/>
    <col min="15888" max="16129" width="12.42578125" style="123"/>
    <col min="16130" max="16130" width="43.7109375" style="123" customWidth="1"/>
    <col min="16131" max="16131" width="10" style="123" customWidth="1"/>
    <col min="16132" max="16132" width="11.140625" style="123" customWidth="1"/>
    <col min="16133" max="16142" width="8.42578125" style="123" customWidth="1"/>
    <col min="16143" max="16143" width="7.85546875" style="123" bestFit="1" customWidth="1"/>
    <col min="16144" max="16384" width="12.42578125" style="123"/>
  </cols>
  <sheetData>
    <row r="1" spans="1:743" ht="39.75" customHeight="1">
      <c r="A1" s="124"/>
      <c r="B1" s="124"/>
      <c r="C1" s="124"/>
      <c r="D1" s="124"/>
      <c r="E1" s="124"/>
      <c r="F1" s="124"/>
      <c r="G1" s="124"/>
      <c r="H1" s="124"/>
      <c r="I1" s="124"/>
      <c r="J1" s="124"/>
      <c r="K1" s="124"/>
      <c r="L1" s="124"/>
    </row>
    <row r="2" spans="1:743" ht="81" customHeight="1">
      <c r="A2" s="124"/>
      <c r="B2" s="137">
        <f>'Cycle 1'!C2</f>
        <v>0</v>
      </c>
      <c r="C2" s="138"/>
      <c r="D2" s="55" t="s">
        <v>0</v>
      </c>
      <c r="E2" s="55" t="s">
        <v>1</v>
      </c>
      <c r="F2" s="56" t="str">
        <f>IF(AND(COUNTA('Cycle 1'!$H$2)&lt;&gt;0,COUNTA('Cycle 1'!$C$8)&lt;&gt;0),TEXT('Cycle 1'!$H$2, "mm/dd/yy")&amp;" - "&amp;'Cycle 1'!$C$8,"--")</f>
        <v>--</v>
      </c>
      <c r="G2" s="56" t="e">
        <f>IF(AND(COUNTA(#REF!)&lt;&gt;0,COUNTA(#REF!)&lt;&gt;0),TEXT(#REF!, "mm/dd/yy")&amp;" - "&amp;#REF!,"--")</f>
        <v>#REF!</v>
      </c>
      <c r="H2" s="56" t="e">
        <f>IF(AND(COUNTA(#REF!)&lt;&gt;0,COUNTA(#REF!)&lt;&gt;0),TEXT(#REF!, "mm/dd/yy")&amp;" - "&amp;#REF!,"--")</f>
        <v>#REF!</v>
      </c>
      <c r="I2" s="56" t="e">
        <f>IF(AND(COUNTA(#REF!)&lt;&gt;0,COUNTA(#REF!)&lt;&gt;0),TEXT(#REF!, "mm/dd/yy")&amp;" - "&amp;#REF!,"--")</f>
        <v>#REF!</v>
      </c>
      <c r="J2" s="56" t="e">
        <f>IF(AND(COUNTA(#REF!)&lt;&gt;0,COUNTA(#REF!)&lt;&gt;0),TEXT(#REF!, "mm/dd/yy")&amp;" - "&amp;#REF!,"--")</f>
        <v>#REF!</v>
      </c>
      <c r="K2" s="56" t="e">
        <f>IF(AND(COUNTA(#REF!)&lt;&gt;0,COUNTA(#REF!)&lt;&gt;0),TEXT(#REF!, "mm/dd/yy")&amp;" - "&amp;#REF!,"--")</f>
        <v>#REF!</v>
      </c>
      <c r="L2" s="124"/>
    </row>
    <row r="3" spans="1:743" ht="30.6" customHeight="1">
      <c r="A3" s="124"/>
      <c r="B3" s="139" t="s">
        <v>2</v>
      </c>
      <c r="C3" s="140"/>
      <c r="D3" s="57" t="str">
        <f>""</f>
        <v/>
      </c>
      <c r="E3" s="58" t="str">
        <f>""</f>
        <v/>
      </c>
      <c r="F3" s="59" t="str">
        <f>IF(OR(F4="",F5=""),"",(SUM(F4:F5)&amp;"/"&amp;3*COUNTIFS(F4:F5,"&gt;=0",F4:F5,"&lt;&gt;""")))</f>
        <v/>
      </c>
      <c r="G3" s="59" t="e">
        <f t="shared" ref="G3:BR3" si="0">IF(OR(G4="",G5=""),"",(SUM(G4:G5)&amp;"/"&amp;3*COUNTIFS(G4:G5,"&gt;=0",G4:G5,"&lt;&gt;""")))</f>
        <v>#REF!</v>
      </c>
      <c r="H3" s="59" t="e">
        <f t="shared" si="0"/>
        <v>#REF!</v>
      </c>
      <c r="I3" s="59" t="e">
        <f t="shared" si="0"/>
        <v>#REF!</v>
      </c>
      <c r="J3" s="59" t="e">
        <f t="shared" si="0"/>
        <v>#REF!</v>
      </c>
      <c r="K3" s="59" t="e">
        <f t="shared" si="0"/>
        <v>#REF!</v>
      </c>
      <c r="L3" s="124" t="str">
        <f t="shared" si="0"/>
        <v/>
      </c>
      <c r="M3" s="123" t="str">
        <f t="shared" si="0"/>
        <v/>
      </c>
      <c r="N3" s="123" t="str">
        <f t="shared" si="0"/>
        <v/>
      </c>
      <c r="O3" s="123" t="str">
        <f t="shared" si="0"/>
        <v/>
      </c>
      <c r="P3" s="123" t="str">
        <f t="shared" si="0"/>
        <v/>
      </c>
      <c r="Q3" s="123" t="str">
        <f t="shared" si="0"/>
        <v/>
      </c>
      <c r="R3" s="123" t="str">
        <f t="shared" si="0"/>
        <v/>
      </c>
      <c r="S3" s="123" t="str">
        <f t="shared" si="0"/>
        <v/>
      </c>
      <c r="T3" s="123" t="str">
        <f t="shared" si="0"/>
        <v/>
      </c>
      <c r="U3" s="123" t="str">
        <f t="shared" si="0"/>
        <v/>
      </c>
      <c r="V3" s="123" t="str">
        <f t="shared" si="0"/>
        <v/>
      </c>
      <c r="W3" s="123" t="str">
        <f t="shared" si="0"/>
        <v/>
      </c>
      <c r="X3" s="123" t="str">
        <f t="shared" si="0"/>
        <v/>
      </c>
      <c r="Y3" s="123" t="str">
        <f t="shared" si="0"/>
        <v/>
      </c>
      <c r="Z3" s="123" t="str">
        <f t="shared" si="0"/>
        <v/>
      </c>
      <c r="AA3" s="123" t="str">
        <f t="shared" si="0"/>
        <v/>
      </c>
      <c r="AB3" s="123" t="str">
        <f t="shared" si="0"/>
        <v/>
      </c>
      <c r="AC3" s="123" t="str">
        <f t="shared" si="0"/>
        <v/>
      </c>
      <c r="AD3" s="123" t="str">
        <f t="shared" si="0"/>
        <v/>
      </c>
      <c r="AE3" s="123" t="str">
        <f t="shared" si="0"/>
        <v/>
      </c>
      <c r="AF3" s="123" t="str">
        <f t="shared" si="0"/>
        <v/>
      </c>
      <c r="AG3" s="123" t="str">
        <f t="shared" si="0"/>
        <v/>
      </c>
      <c r="AH3" s="123" t="str">
        <f t="shared" si="0"/>
        <v/>
      </c>
      <c r="AI3" s="123" t="str">
        <f t="shared" si="0"/>
        <v/>
      </c>
      <c r="AJ3" s="123" t="str">
        <f t="shared" si="0"/>
        <v/>
      </c>
      <c r="AK3" s="123" t="str">
        <f t="shared" si="0"/>
        <v/>
      </c>
      <c r="AL3" s="123" t="str">
        <f t="shared" si="0"/>
        <v/>
      </c>
      <c r="AM3" s="123" t="str">
        <f t="shared" si="0"/>
        <v/>
      </c>
      <c r="AN3" s="123" t="str">
        <f t="shared" si="0"/>
        <v/>
      </c>
      <c r="AO3" s="123" t="str">
        <f t="shared" si="0"/>
        <v/>
      </c>
      <c r="AP3" s="123" t="str">
        <f t="shared" si="0"/>
        <v/>
      </c>
      <c r="AQ3" s="123" t="str">
        <f t="shared" si="0"/>
        <v/>
      </c>
      <c r="AR3" s="123" t="str">
        <f t="shared" si="0"/>
        <v/>
      </c>
      <c r="AS3" s="123" t="str">
        <f t="shared" si="0"/>
        <v/>
      </c>
      <c r="AT3" s="123" t="str">
        <f t="shared" si="0"/>
        <v/>
      </c>
      <c r="AU3" s="123" t="str">
        <f t="shared" si="0"/>
        <v/>
      </c>
      <c r="AV3" s="123" t="str">
        <f t="shared" si="0"/>
        <v/>
      </c>
      <c r="AW3" s="123" t="str">
        <f t="shared" si="0"/>
        <v/>
      </c>
      <c r="AX3" s="123" t="str">
        <f t="shared" si="0"/>
        <v/>
      </c>
      <c r="AY3" s="123" t="str">
        <f t="shared" si="0"/>
        <v/>
      </c>
      <c r="AZ3" s="123" t="str">
        <f t="shared" si="0"/>
        <v/>
      </c>
      <c r="BA3" s="123" t="str">
        <f t="shared" si="0"/>
        <v/>
      </c>
      <c r="BB3" s="123" t="str">
        <f t="shared" si="0"/>
        <v/>
      </c>
      <c r="BC3" s="123" t="str">
        <f t="shared" si="0"/>
        <v/>
      </c>
      <c r="BD3" s="123" t="str">
        <f t="shared" si="0"/>
        <v/>
      </c>
      <c r="BE3" s="123" t="str">
        <f t="shared" si="0"/>
        <v/>
      </c>
      <c r="BF3" s="123" t="str">
        <f t="shared" si="0"/>
        <v/>
      </c>
      <c r="BG3" s="123" t="str">
        <f t="shared" si="0"/>
        <v/>
      </c>
      <c r="BH3" s="123" t="str">
        <f t="shared" si="0"/>
        <v/>
      </c>
      <c r="BI3" s="123" t="str">
        <f t="shared" si="0"/>
        <v/>
      </c>
      <c r="BJ3" s="123" t="str">
        <f t="shared" si="0"/>
        <v/>
      </c>
      <c r="BK3" s="123" t="str">
        <f t="shared" si="0"/>
        <v/>
      </c>
      <c r="BL3" s="123" t="str">
        <f t="shared" si="0"/>
        <v/>
      </c>
      <c r="BM3" s="123" t="str">
        <f t="shared" si="0"/>
        <v/>
      </c>
      <c r="BN3" s="123" t="str">
        <f t="shared" si="0"/>
        <v/>
      </c>
      <c r="BO3" s="123" t="str">
        <f t="shared" si="0"/>
        <v/>
      </c>
      <c r="BP3" s="123" t="str">
        <f t="shared" si="0"/>
        <v/>
      </c>
      <c r="BQ3" s="123" t="str">
        <f t="shared" si="0"/>
        <v/>
      </c>
      <c r="BR3" s="123" t="str">
        <f t="shared" si="0"/>
        <v/>
      </c>
      <c r="BS3" s="123" t="str">
        <f t="shared" ref="BS3:DB3" si="1">IF(OR(BS4="",BS5=""),"",(SUM(BS4:BS5)&amp;"/"&amp;3*COUNTIFS(BS4:BS5,"&gt;=0",BS4:BS5,"&lt;&gt;""")))</f>
        <v/>
      </c>
      <c r="BT3" s="123" t="str">
        <f t="shared" si="1"/>
        <v/>
      </c>
      <c r="BU3" s="123" t="str">
        <f t="shared" si="1"/>
        <v/>
      </c>
      <c r="BV3" s="123" t="str">
        <f t="shared" si="1"/>
        <v/>
      </c>
      <c r="BW3" s="123" t="str">
        <f t="shared" si="1"/>
        <v/>
      </c>
      <c r="BX3" s="123" t="str">
        <f t="shared" si="1"/>
        <v/>
      </c>
      <c r="BY3" s="123" t="str">
        <f t="shared" si="1"/>
        <v/>
      </c>
      <c r="BZ3" s="123" t="str">
        <f t="shared" si="1"/>
        <v/>
      </c>
      <c r="CA3" s="123" t="str">
        <f t="shared" si="1"/>
        <v/>
      </c>
      <c r="CB3" s="123" t="str">
        <f t="shared" si="1"/>
        <v/>
      </c>
      <c r="CC3" s="123" t="str">
        <f t="shared" si="1"/>
        <v/>
      </c>
      <c r="CD3" s="123" t="str">
        <f t="shared" si="1"/>
        <v/>
      </c>
      <c r="CE3" s="123" t="str">
        <f t="shared" si="1"/>
        <v/>
      </c>
      <c r="CF3" s="123" t="str">
        <f t="shared" si="1"/>
        <v/>
      </c>
      <c r="CG3" s="123" t="str">
        <f t="shared" si="1"/>
        <v/>
      </c>
      <c r="CH3" s="123" t="str">
        <f t="shared" si="1"/>
        <v/>
      </c>
      <c r="CI3" s="123" t="str">
        <f t="shared" si="1"/>
        <v/>
      </c>
      <c r="CJ3" s="123" t="str">
        <f t="shared" si="1"/>
        <v/>
      </c>
      <c r="CK3" s="123" t="str">
        <f t="shared" si="1"/>
        <v/>
      </c>
      <c r="CL3" s="123" t="str">
        <f t="shared" si="1"/>
        <v/>
      </c>
      <c r="CM3" s="123" t="str">
        <f t="shared" si="1"/>
        <v/>
      </c>
      <c r="CN3" s="123" t="str">
        <f t="shared" si="1"/>
        <v/>
      </c>
      <c r="CO3" s="123" t="str">
        <f t="shared" si="1"/>
        <v/>
      </c>
      <c r="CP3" s="123" t="str">
        <f t="shared" si="1"/>
        <v/>
      </c>
      <c r="CQ3" s="123" t="str">
        <f t="shared" si="1"/>
        <v/>
      </c>
      <c r="CR3" s="123" t="str">
        <f t="shared" si="1"/>
        <v/>
      </c>
      <c r="CS3" s="123" t="str">
        <f t="shared" si="1"/>
        <v/>
      </c>
      <c r="CT3" s="123" t="str">
        <f t="shared" si="1"/>
        <v/>
      </c>
      <c r="CU3" s="123" t="str">
        <f t="shared" si="1"/>
        <v/>
      </c>
      <c r="CV3" s="123" t="str">
        <f t="shared" si="1"/>
        <v/>
      </c>
      <c r="CW3" s="123" t="str">
        <f t="shared" si="1"/>
        <v/>
      </c>
      <c r="CX3" s="123" t="str">
        <f t="shared" si="1"/>
        <v/>
      </c>
      <c r="CY3" s="123" t="str">
        <f t="shared" si="1"/>
        <v/>
      </c>
      <c r="CZ3" s="123" t="str">
        <f t="shared" si="1"/>
        <v/>
      </c>
      <c r="DA3" s="123" t="str">
        <f t="shared" si="1"/>
        <v/>
      </c>
      <c r="DB3" s="123" t="str">
        <f t="shared" si="1"/>
        <v/>
      </c>
      <c r="DC3" s="123" t="str">
        <f>IFERROR(AVERAGE(DC4:DC5,#REF!,#REF!),"")</f>
        <v/>
      </c>
      <c r="DD3" s="123" t="str">
        <f>IFERROR(AVERAGE(DD4:DD5,#REF!,#REF!),"")</f>
        <v/>
      </c>
      <c r="DE3" s="123" t="str">
        <f>IFERROR(AVERAGE(DE4:DE5,#REF!,#REF!),"")</f>
        <v/>
      </c>
      <c r="DF3" s="123" t="str">
        <f>IFERROR(AVERAGE(DF4:DF5,#REF!,#REF!),"")</f>
        <v/>
      </c>
      <c r="DG3" s="123" t="str">
        <f>IFERROR(AVERAGE(DG4:DG5,#REF!,#REF!),"")</f>
        <v/>
      </c>
      <c r="DH3" s="123" t="str">
        <f>IFERROR(AVERAGE(DH4:DH5,#REF!,#REF!),"")</f>
        <v/>
      </c>
      <c r="DI3" s="123" t="str">
        <f>IFERROR(AVERAGE(DI4:DI5,#REF!,#REF!),"")</f>
        <v/>
      </c>
      <c r="DJ3" s="123" t="str">
        <f>IFERROR(AVERAGE(DJ4:DJ5,#REF!,#REF!),"")</f>
        <v/>
      </c>
      <c r="DK3" s="123" t="str">
        <f>IFERROR(AVERAGE(DK4:DK5,#REF!,#REF!),"")</f>
        <v/>
      </c>
      <c r="DL3" s="123" t="str">
        <f>IFERROR(AVERAGE(DL4:DL5,#REF!,#REF!),"")</f>
        <v/>
      </c>
      <c r="DM3" s="123" t="str">
        <f>IFERROR(AVERAGE(DM4:DM5,#REF!,#REF!),"")</f>
        <v/>
      </c>
      <c r="DN3" s="123" t="str">
        <f>IFERROR(AVERAGE(DN4:DN5,#REF!,#REF!),"")</f>
        <v/>
      </c>
      <c r="DO3" s="123" t="str">
        <f>IFERROR(AVERAGE(DO4:DO5,#REF!,#REF!),"")</f>
        <v/>
      </c>
      <c r="DP3" s="123" t="str">
        <f>IFERROR(AVERAGE(DP4:DP5,#REF!,#REF!),"")</f>
        <v/>
      </c>
      <c r="DQ3" s="123" t="str">
        <f>IFERROR(AVERAGE(DQ4:DQ5,#REF!,#REF!),"")</f>
        <v/>
      </c>
      <c r="DR3" s="123" t="str">
        <f>IFERROR(AVERAGE(DR4:DR5,#REF!,#REF!),"")</f>
        <v/>
      </c>
      <c r="DS3" s="123" t="str">
        <f>IFERROR(AVERAGE(DS4:DS5,#REF!,#REF!),"")</f>
        <v/>
      </c>
      <c r="DT3" s="123" t="str">
        <f>IFERROR(AVERAGE(DT4:DT5,#REF!,#REF!),"")</f>
        <v/>
      </c>
      <c r="DU3" s="123" t="str">
        <f>IFERROR(AVERAGE(DU4:DU5,#REF!,#REF!),"")</f>
        <v/>
      </c>
      <c r="DV3" s="123" t="str">
        <f>IFERROR(AVERAGE(DV4:DV5,#REF!,#REF!),"")</f>
        <v/>
      </c>
      <c r="DW3" s="123" t="str">
        <f>IFERROR(AVERAGE(DW4:DW5,#REF!,#REF!),"")</f>
        <v/>
      </c>
      <c r="DX3" s="123" t="str">
        <f>IFERROR(AVERAGE(DX4:DX5,#REF!,#REF!),"")</f>
        <v/>
      </c>
      <c r="DY3" s="123" t="str">
        <f>IFERROR(AVERAGE(DY4:DY5,#REF!,#REF!),"")</f>
        <v/>
      </c>
      <c r="DZ3" s="123" t="str">
        <f>IFERROR(AVERAGE(DZ4:DZ5,#REF!,#REF!),"")</f>
        <v/>
      </c>
      <c r="EA3" s="123" t="str">
        <f>IFERROR(AVERAGE(EA4:EA5,#REF!,#REF!),"")</f>
        <v/>
      </c>
      <c r="EB3" s="123" t="str">
        <f>IFERROR(AVERAGE(EB4:EB5,#REF!,#REF!),"")</f>
        <v/>
      </c>
      <c r="EC3" s="123" t="str">
        <f>IFERROR(AVERAGE(EC4:EC5,#REF!,#REF!),"")</f>
        <v/>
      </c>
      <c r="ED3" s="123" t="str">
        <f>IFERROR(AVERAGE(ED4:ED5,#REF!,#REF!),"")</f>
        <v/>
      </c>
      <c r="EE3" s="123" t="str">
        <f>IFERROR(AVERAGE(EE4:EE5,#REF!,#REF!),"")</f>
        <v/>
      </c>
      <c r="EF3" s="123" t="str">
        <f>IFERROR(AVERAGE(EF4:EF5,#REF!,#REF!),"")</f>
        <v/>
      </c>
      <c r="EG3" s="123" t="str">
        <f>IFERROR(AVERAGE(EG4:EG5,#REF!,#REF!),"")</f>
        <v/>
      </c>
      <c r="EH3" s="123" t="str">
        <f>IFERROR(AVERAGE(EH4:EH5,#REF!,#REF!),"")</f>
        <v/>
      </c>
      <c r="EI3" s="123" t="str">
        <f>IFERROR(AVERAGE(EI4:EI5,#REF!,#REF!),"")</f>
        <v/>
      </c>
      <c r="EJ3" s="123" t="str">
        <f>IFERROR(AVERAGE(EJ4:EJ5,#REF!,#REF!),"")</f>
        <v/>
      </c>
      <c r="EK3" s="123" t="str">
        <f>IFERROR(AVERAGE(EK4:EK5,#REF!,#REF!),"")</f>
        <v/>
      </c>
      <c r="EL3" s="123" t="str">
        <f>IFERROR(AVERAGE(EL4:EL5,#REF!,#REF!),"")</f>
        <v/>
      </c>
      <c r="EM3" s="123" t="str">
        <f>IFERROR(AVERAGE(EM4:EM5,#REF!,#REF!),"")</f>
        <v/>
      </c>
      <c r="EN3" s="123" t="str">
        <f>IFERROR(AVERAGE(EN4:EN5,#REF!,#REF!),"")</f>
        <v/>
      </c>
      <c r="EO3" s="123" t="str">
        <f>IFERROR(AVERAGE(EO4:EO5,#REF!,#REF!),"")</f>
        <v/>
      </c>
      <c r="EP3" s="123" t="str">
        <f>IFERROR(AVERAGE(EP4:EP5,#REF!,#REF!),"")</f>
        <v/>
      </c>
      <c r="EQ3" s="123" t="str">
        <f>IFERROR(AVERAGE(EQ4:EQ5,#REF!,#REF!),"")</f>
        <v/>
      </c>
      <c r="ER3" s="123" t="str">
        <f>IFERROR(AVERAGE(ER4:ER5,#REF!,#REF!),"")</f>
        <v/>
      </c>
      <c r="ES3" s="123" t="str">
        <f>IFERROR(AVERAGE(ES4:ES5,#REF!,#REF!),"")</f>
        <v/>
      </c>
      <c r="ET3" s="123" t="str">
        <f>IFERROR(AVERAGE(ET4:ET5,#REF!,#REF!),"")</f>
        <v/>
      </c>
      <c r="EU3" s="123" t="str">
        <f>IFERROR(AVERAGE(EU4:EU5,#REF!,#REF!),"")</f>
        <v/>
      </c>
      <c r="EV3" s="123" t="str">
        <f>IFERROR(AVERAGE(EV4:EV5,#REF!,#REF!),"")</f>
        <v/>
      </c>
      <c r="EW3" s="123" t="str">
        <f>IFERROR(AVERAGE(EW4:EW5,#REF!,#REF!),"")</f>
        <v/>
      </c>
      <c r="EX3" s="123" t="str">
        <f>IFERROR(AVERAGE(EX4:EX5,#REF!,#REF!),"")</f>
        <v/>
      </c>
      <c r="EY3" s="123" t="str">
        <f>IFERROR(AVERAGE(EY4:EY5,#REF!,#REF!),"")</f>
        <v/>
      </c>
      <c r="EZ3" s="123" t="str">
        <f>IFERROR(AVERAGE(EZ4:EZ5,#REF!,#REF!),"")</f>
        <v/>
      </c>
      <c r="FA3" s="123" t="str">
        <f>IFERROR(AVERAGE(FA4:FA5,#REF!,#REF!),"")</f>
        <v/>
      </c>
      <c r="FB3" s="123" t="str">
        <f>IFERROR(AVERAGE(FB4:FB5,#REF!,#REF!),"")</f>
        <v/>
      </c>
      <c r="FC3" s="123" t="str">
        <f>IFERROR(AVERAGE(FC4:FC5,#REF!,#REF!),"")</f>
        <v/>
      </c>
      <c r="FD3" s="123" t="str">
        <f>IFERROR(AVERAGE(FD4:FD5,#REF!,#REF!),"")</f>
        <v/>
      </c>
      <c r="FE3" s="123" t="str">
        <f>IFERROR(AVERAGE(FE4:FE5,#REF!,#REF!),"")</f>
        <v/>
      </c>
      <c r="FF3" s="123" t="str">
        <f>IFERROR(AVERAGE(FF4:FF5,#REF!,#REF!),"")</f>
        <v/>
      </c>
      <c r="FG3" s="123" t="str">
        <f>IFERROR(AVERAGE(FG4:FG5,#REF!,#REF!),"")</f>
        <v/>
      </c>
      <c r="FH3" s="123" t="str">
        <f>IFERROR(AVERAGE(FH4:FH5,#REF!,#REF!),"")</f>
        <v/>
      </c>
      <c r="FI3" s="123" t="str">
        <f>IFERROR(AVERAGE(FI4:FI5,#REF!,#REF!),"")</f>
        <v/>
      </c>
      <c r="FJ3" s="123" t="str">
        <f>IFERROR(AVERAGE(FJ4:FJ5,#REF!,#REF!),"")</f>
        <v/>
      </c>
      <c r="FK3" s="123" t="str">
        <f>IFERROR(AVERAGE(FK4:FK5,#REF!,#REF!),"")</f>
        <v/>
      </c>
      <c r="FL3" s="123" t="str">
        <f>IFERROR(AVERAGE(FL4:FL5,#REF!,#REF!),"")</f>
        <v/>
      </c>
      <c r="FM3" s="123" t="str">
        <f>IFERROR(AVERAGE(FM4:FM5,#REF!,#REF!),"")</f>
        <v/>
      </c>
      <c r="FN3" s="123" t="str">
        <f>IFERROR(AVERAGE(FN4:FN5,#REF!,#REF!),"")</f>
        <v/>
      </c>
      <c r="FO3" s="123" t="str">
        <f>IFERROR(AVERAGE(FO4:FO5,#REF!,#REF!),"")</f>
        <v/>
      </c>
      <c r="FP3" s="123" t="str">
        <f>IFERROR(AVERAGE(FP4:FP5,#REF!,#REF!),"")</f>
        <v/>
      </c>
      <c r="FQ3" s="123" t="str">
        <f>IFERROR(AVERAGE(FQ4:FQ5,#REF!,#REF!),"")</f>
        <v/>
      </c>
      <c r="FR3" s="123" t="str">
        <f>IFERROR(AVERAGE(FR4:FR5,#REF!,#REF!),"")</f>
        <v/>
      </c>
      <c r="FS3" s="123" t="str">
        <f>IFERROR(AVERAGE(FS4:FS5,#REF!,#REF!),"")</f>
        <v/>
      </c>
      <c r="FT3" s="123" t="str">
        <f>IFERROR(AVERAGE(FT4:FT5,#REF!,#REF!),"")</f>
        <v/>
      </c>
      <c r="FU3" s="123" t="str">
        <f>IFERROR(AVERAGE(FU4:FU5,#REF!,#REF!),"")</f>
        <v/>
      </c>
      <c r="FV3" s="123" t="str">
        <f>IFERROR(AVERAGE(FV4:FV5,#REF!,#REF!),"")</f>
        <v/>
      </c>
      <c r="FW3" s="123" t="str">
        <f>IFERROR(AVERAGE(FW4:FW5,#REF!,#REF!),"")</f>
        <v/>
      </c>
      <c r="FX3" s="123" t="str">
        <f>IFERROR(AVERAGE(FX4:FX5,#REF!,#REF!),"")</f>
        <v/>
      </c>
      <c r="FY3" s="123" t="str">
        <f>IFERROR(AVERAGE(FY4:FY5,#REF!,#REF!),"")</f>
        <v/>
      </c>
      <c r="FZ3" s="123" t="str">
        <f>IFERROR(AVERAGE(FZ4:FZ5,#REF!,#REF!),"")</f>
        <v/>
      </c>
      <c r="GA3" s="123" t="str">
        <f>IFERROR(AVERAGE(GA4:GA5,#REF!,#REF!),"")</f>
        <v/>
      </c>
      <c r="GB3" s="123" t="str">
        <f>IFERROR(AVERAGE(GB4:GB5,#REF!,#REF!),"")</f>
        <v/>
      </c>
      <c r="GC3" s="123" t="str">
        <f>IFERROR(AVERAGE(GC4:GC5,#REF!,#REF!),"")</f>
        <v/>
      </c>
      <c r="GD3" s="123" t="str">
        <f>IFERROR(AVERAGE(GD4:GD5,#REF!,#REF!),"")</f>
        <v/>
      </c>
      <c r="GE3" s="123" t="str">
        <f>IFERROR(AVERAGE(GE4:GE5,#REF!,#REF!),"")</f>
        <v/>
      </c>
      <c r="GF3" s="123" t="str">
        <f>IFERROR(AVERAGE(GF4:GF5,#REF!,#REF!),"")</f>
        <v/>
      </c>
      <c r="GG3" s="123" t="str">
        <f>IFERROR(AVERAGE(GG4:GG5,#REF!,#REF!),"")</f>
        <v/>
      </c>
      <c r="GH3" s="123" t="str">
        <f>IFERROR(AVERAGE(GH4:GH5,#REF!,#REF!),"")</f>
        <v/>
      </c>
      <c r="GI3" s="123" t="str">
        <f>IFERROR(AVERAGE(GI4:GI5,#REF!,#REF!),"")</f>
        <v/>
      </c>
      <c r="GJ3" s="123" t="str">
        <f>IFERROR(AVERAGE(GJ4:GJ5,#REF!,#REF!),"")</f>
        <v/>
      </c>
      <c r="GK3" s="123" t="str">
        <f>IFERROR(AVERAGE(GK4:GK5,#REF!,#REF!),"")</f>
        <v/>
      </c>
      <c r="GL3" s="123" t="str">
        <f>IFERROR(AVERAGE(GL4:GL5,#REF!,#REF!),"")</f>
        <v/>
      </c>
      <c r="GM3" s="123" t="str">
        <f>IFERROR(AVERAGE(GM4:GM5,#REF!,#REF!),"")</f>
        <v/>
      </c>
      <c r="GN3" s="123" t="str">
        <f>IFERROR(AVERAGE(GN4:GN5,#REF!,#REF!),"")</f>
        <v/>
      </c>
      <c r="GO3" s="123" t="str">
        <f>IFERROR(AVERAGE(GO4:GO5,#REF!,#REF!),"")</f>
        <v/>
      </c>
      <c r="GP3" s="123" t="str">
        <f>IFERROR(AVERAGE(GP4:GP5,#REF!,#REF!),"")</f>
        <v/>
      </c>
      <c r="GQ3" s="123" t="str">
        <f>IFERROR(AVERAGE(GQ4:GQ5,#REF!,#REF!),"")</f>
        <v/>
      </c>
      <c r="GR3" s="123" t="str">
        <f>IFERROR(AVERAGE(GR4:GR5,#REF!,#REF!),"")</f>
        <v/>
      </c>
      <c r="GS3" s="123" t="str">
        <f>IFERROR(AVERAGE(GS4:GS5,#REF!,#REF!),"")</f>
        <v/>
      </c>
      <c r="GT3" s="123" t="str">
        <f>IFERROR(AVERAGE(GT4:GT5,#REF!,#REF!),"")</f>
        <v/>
      </c>
      <c r="GU3" s="123" t="str">
        <f>IFERROR(AVERAGE(GU4:GU5,#REF!,#REF!),"")</f>
        <v/>
      </c>
      <c r="GV3" s="123" t="str">
        <f>IFERROR(AVERAGE(GV4:GV5,#REF!,#REF!),"")</f>
        <v/>
      </c>
      <c r="GW3" s="123" t="str">
        <f>IFERROR(AVERAGE(GW4:GW5,#REF!,#REF!),"")</f>
        <v/>
      </c>
      <c r="GX3" s="123" t="str">
        <f>IFERROR(AVERAGE(GX4:GX5,#REF!,#REF!),"")</f>
        <v/>
      </c>
      <c r="GY3" s="123" t="str">
        <f>IFERROR(AVERAGE(GY4:GY5,#REF!,#REF!),"")</f>
        <v/>
      </c>
      <c r="GZ3" s="123" t="str">
        <f>IFERROR(AVERAGE(GZ4:GZ5,#REF!,#REF!),"")</f>
        <v/>
      </c>
      <c r="HA3" s="123" t="str">
        <f>IFERROR(AVERAGE(HA4:HA5,#REF!,#REF!),"")</f>
        <v/>
      </c>
      <c r="HB3" s="123" t="str">
        <f>IFERROR(AVERAGE(HB4:HB5,#REF!,#REF!),"")</f>
        <v/>
      </c>
      <c r="HC3" s="123" t="str">
        <f>IFERROR(AVERAGE(HC4:HC5,#REF!,#REF!),"")</f>
        <v/>
      </c>
      <c r="HD3" s="123" t="str">
        <f>IFERROR(AVERAGE(HD4:HD5,#REF!,#REF!),"")</f>
        <v/>
      </c>
      <c r="HE3" s="123" t="str">
        <f>IFERROR(AVERAGE(HE4:HE5,#REF!,#REF!),"")</f>
        <v/>
      </c>
      <c r="HF3" s="123" t="str">
        <f>IFERROR(AVERAGE(HF4:HF5,#REF!,#REF!),"")</f>
        <v/>
      </c>
      <c r="HG3" s="123" t="str">
        <f>IFERROR(AVERAGE(HG4:HG5,#REF!,#REF!),"")</f>
        <v/>
      </c>
      <c r="HH3" s="123" t="str">
        <f>IFERROR(AVERAGE(HH4:HH5,#REF!,#REF!),"")</f>
        <v/>
      </c>
      <c r="HI3" s="123" t="str">
        <f>IFERROR(AVERAGE(HI4:HI5,#REF!,#REF!),"")</f>
        <v/>
      </c>
      <c r="HJ3" s="123" t="str">
        <f>IFERROR(AVERAGE(HJ4:HJ5,#REF!,#REF!),"")</f>
        <v/>
      </c>
      <c r="HK3" s="123" t="str">
        <f>IFERROR(AVERAGE(HK4:HK5,#REF!,#REF!),"")</f>
        <v/>
      </c>
      <c r="HL3" s="123" t="str">
        <f>IFERROR(AVERAGE(HL4:HL5,#REF!,#REF!),"")</f>
        <v/>
      </c>
      <c r="HM3" s="123" t="str">
        <f>IFERROR(AVERAGE(HM4:HM5,#REF!,#REF!),"")</f>
        <v/>
      </c>
      <c r="HN3" s="123" t="str">
        <f>IFERROR(AVERAGE(HN4:HN5,#REF!,#REF!),"")</f>
        <v/>
      </c>
      <c r="HO3" s="123" t="str">
        <f>IFERROR(AVERAGE(HO4:HO5,#REF!,#REF!),"")</f>
        <v/>
      </c>
      <c r="HP3" s="123" t="str">
        <f>IFERROR(AVERAGE(HP4:HP5,#REF!,#REF!),"")</f>
        <v/>
      </c>
      <c r="HQ3" s="123" t="str">
        <f>IFERROR(AVERAGE(HQ4:HQ5,#REF!,#REF!),"")</f>
        <v/>
      </c>
      <c r="HR3" s="123" t="str">
        <f>IFERROR(AVERAGE(HR4:HR5,#REF!,#REF!),"")</f>
        <v/>
      </c>
      <c r="HS3" s="123" t="str">
        <f>IFERROR(AVERAGE(HS4:HS5,#REF!,#REF!),"")</f>
        <v/>
      </c>
      <c r="HT3" s="123" t="str">
        <f>IFERROR(AVERAGE(HT4:HT5,#REF!,#REF!),"")</f>
        <v/>
      </c>
      <c r="HU3" s="123" t="str">
        <f>IFERROR(AVERAGE(HU4:HU5,#REF!,#REF!),"")</f>
        <v/>
      </c>
      <c r="HV3" s="123" t="str">
        <f>IFERROR(AVERAGE(HV4:HV5,#REF!,#REF!),"")</f>
        <v/>
      </c>
      <c r="HW3" s="123" t="str">
        <f>IFERROR(AVERAGE(HW4:HW5,#REF!,#REF!),"")</f>
        <v/>
      </c>
      <c r="HX3" s="123" t="str">
        <f>IFERROR(AVERAGE(HX4:HX5,#REF!,#REF!),"")</f>
        <v/>
      </c>
      <c r="HY3" s="123" t="str">
        <f>IFERROR(AVERAGE(HY4:HY5,#REF!,#REF!),"")</f>
        <v/>
      </c>
      <c r="HZ3" s="123" t="str">
        <f>IFERROR(AVERAGE(HZ4:HZ5,#REF!,#REF!),"")</f>
        <v/>
      </c>
      <c r="IA3" s="123" t="str">
        <f>IFERROR(AVERAGE(IA4:IA5,#REF!,#REF!),"")</f>
        <v/>
      </c>
      <c r="IB3" s="123" t="str">
        <f>IFERROR(AVERAGE(IB4:IB5,#REF!,#REF!),"")</f>
        <v/>
      </c>
      <c r="IC3" s="123" t="str">
        <f>IFERROR(AVERAGE(IC4:IC5,#REF!,#REF!),"")</f>
        <v/>
      </c>
      <c r="ID3" s="123" t="str">
        <f>IFERROR(AVERAGE(ID4:ID5,#REF!,#REF!),"")</f>
        <v/>
      </c>
      <c r="IE3" s="123" t="str">
        <f>IFERROR(AVERAGE(IE4:IE5,#REF!,#REF!),"")</f>
        <v/>
      </c>
      <c r="IF3" s="123" t="str">
        <f>IFERROR(AVERAGE(IF4:IF5,#REF!,#REF!),"")</f>
        <v/>
      </c>
      <c r="IG3" s="123" t="str">
        <f>IFERROR(AVERAGE(IG4:IG5,#REF!,#REF!),"")</f>
        <v/>
      </c>
      <c r="IH3" s="123" t="str">
        <f>IFERROR(AVERAGE(IH4:IH5,#REF!,#REF!),"")</f>
        <v/>
      </c>
      <c r="II3" s="123" t="str">
        <f>IFERROR(AVERAGE(II4:II5,#REF!,#REF!),"")</f>
        <v/>
      </c>
      <c r="IJ3" s="123" t="str">
        <f>IFERROR(AVERAGE(IJ4:IJ5,#REF!,#REF!),"")</f>
        <v/>
      </c>
      <c r="IK3" s="123" t="str">
        <f>IFERROR(AVERAGE(IK4:IK5,#REF!,#REF!),"")</f>
        <v/>
      </c>
      <c r="IL3" s="123" t="str">
        <f>IFERROR(AVERAGE(IL4:IL5,#REF!,#REF!),"")</f>
        <v/>
      </c>
      <c r="IM3" s="123" t="str">
        <f>IFERROR(AVERAGE(IM4:IM5,#REF!,#REF!),"")</f>
        <v/>
      </c>
      <c r="IN3" s="123" t="str">
        <f>IFERROR(AVERAGE(IN4:IN5,#REF!,#REF!),"")</f>
        <v/>
      </c>
      <c r="IO3" s="123" t="str">
        <f>IFERROR(AVERAGE(IO4:IO5,#REF!,#REF!),"")</f>
        <v/>
      </c>
      <c r="IP3" s="123" t="str">
        <f>IFERROR(AVERAGE(IP4:IP5,#REF!,#REF!),"")</f>
        <v/>
      </c>
      <c r="IQ3" s="123" t="str">
        <f>IFERROR(AVERAGE(IQ4:IQ5,#REF!,#REF!),"")</f>
        <v/>
      </c>
      <c r="IR3" s="123" t="str">
        <f>IFERROR(AVERAGE(IR4:IR5,#REF!,#REF!),"")</f>
        <v/>
      </c>
      <c r="IS3" s="123" t="str">
        <f>IFERROR(AVERAGE(IS4:IS5,#REF!,#REF!),"")</f>
        <v/>
      </c>
      <c r="IT3" s="123" t="str">
        <f>IFERROR(AVERAGE(IT4:IT5,#REF!,#REF!),"")</f>
        <v/>
      </c>
      <c r="IU3" s="123" t="str">
        <f>IFERROR(AVERAGE(IU4:IU5,#REF!,#REF!),"")</f>
        <v/>
      </c>
      <c r="IV3" s="123" t="str">
        <f>IFERROR(AVERAGE(IV4:IV5,#REF!,#REF!),"")</f>
        <v/>
      </c>
      <c r="IW3" s="123" t="str">
        <f>IFERROR(AVERAGE(IW4:IW5,#REF!,#REF!),"")</f>
        <v/>
      </c>
      <c r="IX3" s="123" t="str">
        <f>IFERROR(AVERAGE(IX4:IX5,#REF!,#REF!),"")</f>
        <v/>
      </c>
      <c r="IY3" s="123" t="str">
        <f>IFERROR(AVERAGE(IY4:IY5,#REF!,#REF!),"")</f>
        <v/>
      </c>
      <c r="IZ3" s="123" t="str">
        <f>IFERROR(AVERAGE(IZ4:IZ5,#REF!,#REF!),"")</f>
        <v/>
      </c>
      <c r="JA3" s="123" t="str">
        <f>IFERROR(AVERAGE(JA4:JA5,#REF!,#REF!),"")</f>
        <v/>
      </c>
      <c r="JB3" s="123" t="str">
        <f>IFERROR(AVERAGE(JB4:JB5,#REF!,#REF!),"")</f>
        <v/>
      </c>
      <c r="JC3" s="123" t="str">
        <f>IFERROR(AVERAGE(JC4:JC5,#REF!,#REF!),"")</f>
        <v/>
      </c>
      <c r="JD3" s="123" t="str">
        <f>IFERROR(AVERAGE(JD4:JD5,#REF!,#REF!),"")</f>
        <v/>
      </c>
      <c r="JE3" s="123" t="str">
        <f>IFERROR(AVERAGE(JE4:JE5,#REF!,#REF!),"")</f>
        <v/>
      </c>
      <c r="JF3" s="123" t="str">
        <f>IFERROR(AVERAGE(JF4:JF5,#REF!,#REF!),"")</f>
        <v/>
      </c>
      <c r="JG3" s="123" t="str">
        <f>IFERROR(AVERAGE(JG4:JG5,#REF!,#REF!),"")</f>
        <v/>
      </c>
      <c r="JH3" s="123" t="str">
        <f>IFERROR(AVERAGE(JH4:JH5,#REF!,#REF!),"")</f>
        <v/>
      </c>
      <c r="JI3" s="123" t="str">
        <f>IFERROR(AVERAGE(JI4:JI5,#REF!,#REF!),"")</f>
        <v/>
      </c>
      <c r="JJ3" s="123" t="str">
        <f>IFERROR(AVERAGE(JJ4:JJ5,#REF!,#REF!),"")</f>
        <v/>
      </c>
      <c r="JK3" s="123" t="str">
        <f>IFERROR(AVERAGE(JK4:JK5,#REF!,#REF!),"")</f>
        <v/>
      </c>
      <c r="JL3" s="123" t="str">
        <f>IFERROR(AVERAGE(JL4:JL5,#REF!,#REF!),"")</f>
        <v/>
      </c>
      <c r="JM3" s="123" t="str">
        <f>IFERROR(AVERAGE(JM4:JM5,#REF!,#REF!),"")</f>
        <v/>
      </c>
      <c r="JN3" s="123" t="str">
        <f>IFERROR(AVERAGE(JN4:JN5,#REF!,#REF!),"")</f>
        <v/>
      </c>
      <c r="JO3" s="123" t="str">
        <f>IFERROR(AVERAGE(JO4:JO5,#REF!,#REF!),"")</f>
        <v/>
      </c>
      <c r="JP3" s="123" t="str">
        <f>IFERROR(AVERAGE(JP4:JP5,#REF!,#REF!),"")</f>
        <v/>
      </c>
      <c r="JQ3" s="123" t="str">
        <f>IFERROR(AVERAGE(JQ4:JQ5,#REF!,#REF!),"")</f>
        <v/>
      </c>
      <c r="JR3" s="123" t="str">
        <f>IFERROR(AVERAGE(JR4:JR5,#REF!,#REF!),"")</f>
        <v/>
      </c>
      <c r="JS3" s="123" t="str">
        <f>IFERROR(AVERAGE(JS4:JS5,#REF!,#REF!),"")</f>
        <v/>
      </c>
      <c r="JT3" s="123" t="str">
        <f>IFERROR(AVERAGE(JT4:JT5,#REF!,#REF!),"")</f>
        <v/>
      </c>
      <c r="JU3" s="123" t="str">
        <f>IFERROR(AVERAGE(JU4:JU5,#REF!,#REF!),"")</f>
        <v/>
      </c>
      <c r="JV3" s="123" t="str">
        <f>IFERROR(AVERAGE(JV4:JV5,#REF!,#REF!),"")</f>
        <v/>
      </c>
      <c r="JW3" s="123" t="str">
        <f>IFERROR(AVERAGE(JW4:JW5,#REF!,#REF!),"")</f>
        <v/>
      </c>
      <c r="JX3" s="123" t="str">
        <f>IFERROR(AVERAGE(JX4:JX5,#REF!,#REF!),"")</f>
        <v/>
      </c>
      <c r="JY3" s="123" t="str">
        <f>IFERROR(AVERAGE(JY4:JY5,#REF!,#REF!),"")</f>
        <v/>
      </c>
      <c r="JZ3" s="123" t="str">
        <f>IFERROR(AVERAGE(JZ4:JZ5,#REF!,#REF!),"")</f>
        <v/>
      </c>
      <c r="KA3" s="123" t="str">
        <f>IFERROR(AVERAGE(KA4:KA5,#REF!,#REF!),"")</f>
        <v/>
      </c>
      <c r="KB3" s="123" t="str">
        <f>IFERROR(AVERAGE(KB4:KB5,#REF!,#REF!),"")</f>
        <v/>
      </c>
      <c r="KC3" s="123" t="str">
        <f>IFERROR(AVERAGE(KC4:KC5,#REF!,#REF!),"")</f>
        <v/>
      </c>
      <c r="KD3" s="123" t="str">
        <f>IFERROR(AVERAGE(KD4:KD5,#REF!,#REF!),"")</f>
        <v/>
      </c>
      <c r="KE3" s="123" t="str">
        <f>IFERROR(AVERAGE(KE4:KE5,#REF!,#REF!),"")</f>
        <v/>
      </c>
      <c r="KF3" s="123" t="str">
        <f>IFERROR(AVERAGE(KF4:KF5,#REF!,#REF!),"")</f>
        <v/>
      </c>
      <c r="KG3" s="123" t="str">
        <f>IFERROR(AVERAGE(KG4:KG5,#REF!,#REF!),"")</f>
        <v/>
      </c>
      <c r="KH3" s="123" t="str">
        <f>IFERROR(AVERAGE(KH4:KH5,#REF!,#REF!),"")</f>
        <v/>
      </c>
      <c r="KI3" s="123" t="str">
        <f>IFERROR(AVERAGE(KI4:KI5,#REF!,#REF!),"")</f>
        <v/>
      </c>
      <c r="KJ3" s="123" t="str">
        <f>IFERROR(AVERAGE(KJ4:KJ5,#REF!,#REF!),"")</f>
        <v/>
      </c>
      <c r="KK3" s="123" t="str">
        <f>IFERROR(AVERAGE(KK4:KK5,#REF!,#REF!),"")</f>
        <v/>
      </c>
      <c r="KL3" s="123" t="str">
        <f>IFERROR(AVERAGE(KL4:KL5,#REF!,#REF!),"")</f>
        <v/>
      </c>
      <c r="KM3" s="123" t="str">
        <f>IFERROR(AVERAGE(KM4:KM5,#REF!,#REF!),"")</f>
        <v/>
      </c>
      <c r="KN3" s="123" t="str">
        <f>IFERROR(AVERAGE(KN4:KN5,#REF!,#REF!),"")</f>
        <v/>
      </c>
      <c r="KO3" s="123" t="str">
        <f>IFERROR(AVERAGE(KO4:KO5,#REF!,#REF!),"")</f>
        <v/>
      </c>
      <c r="KP3" s="123" t="str">
        <f>IFERROR(AVERAGE(KP4:KP5,#REF!,#REF!),"")</f>
        <v/>
      </c>
      <c r="KQ3" s="123" t="str">
        <f>IFERROR(AVERAGE(KQ4:KQ5,#REF!,#REF!),"")</f>
        <v/>
      </c>
      <c r="KR3" s="123" t="str">
        <f>IFERROR(AVERAGE(KR4:KR5,#REF!,#REF!),"")</f>
        <v/>
      </c>
      <c r="KS3" s="123" t="str">
        <f>IFERROR(AVERAGE(KS4:KS5,#REF!,#REF!),"")</f>
        <v/>
      </c>
      <c r="KT3" s="123" t="str">
        <f>IFERROR(AVERAGE(KT4:KT5,#REF!,#REF!),"")</f>
        <v/>
      </c>
      <c r="KU3" s="123" t="str">
        <f>IFERROR(AVERAGE(KU4:KU5,#REF!,#REF!),"")</f>
        <v/>
      </c>
      <c r="KV3" s="123" t="str">
        <f>IFERROR(AVERAGE(KV4:KV5,#REF!,#REF!),"")</f>
        <v/>
      </c>
      <c r="KW3" s="123" t="str">
        <f>IFERROR(AVERAGE(KW4:KW5,#REF!,#REF!),"")</f>
        <v/>
      </c>
      <c r="KX3" s="123" t="str">
        <f>IFERROR(AVERAGE(KX4:KX5,#REF!,#REF!),"")</f>
        <v/>
      </c>
      <c r="KY3" s="123" t="str">
        <f>IFERROR(AVERAGE(KY4:KY5,#REF!,#REF!),"")</f>
        <v/>
      </c>
      <c r="KZ3" s="123" t="str">
        <f>IFERROR(AVERAGE(KZ4:KZ5,#REF!,#REF!),"")</f>
        <v/>
      </c>
      <c r="LA3" s="123" t="str">
        <f>IFERROR(AVERAGE(LA4:LA5,#REF!,#REF!),"")</f>
        <v/>
      </c>
      <c r="LB3" s="123" t="str">
        <f>IFERROR(AVERAGE(LB4:LB5,#REF!,#REF!),"")</f>
        <v/>
      </c>
      <c r="LC3" s="123" t="str">
        <f>IFERROR(AVERAGE(LC4:LC5,#REF!,#REF!),"")</f>
        <v/>
      </c>
      <c r="LD3" s="123" t="str">
        <f>IFERROR(AVERAGE(LD4:LD5,#REF!,#REF!),"")</f>
        <v/>
      </c>
      <c r="LE3" s="123" t="str">
        <f>IFERROR(AVERAGE(LE4:LE5,#REF!,#REF!),"")</f>
        <v/>
      </c>
      <c r="LF3" s="123" t="str">
        <f>IFERROR(AVERAGE(LF4:LF5,#REF!,#REF!),"")</f>
        <v/>
      </c>
      <c r="LG3" s="123" t="str">
        <f>IFERROR(AVERAGE(LG4:LG5,#REF!,#REF!),"")</f>
        <v/>
      </c>
      <c r="LH3" s="123" t="str">
        <f>IFERROR(AVERAGE(LH4:LH5,#REF!,#REF!),"")</f>
        <v/>
      </c>
      <c r="LI3" s="123" t="str">
        <f>IFERROR(AVERAGE(LI4:LI5,#REF!,#REF!),"")</f>
        <v/>
      </c>
      <c r="LJ3" s="123" t="str">
        <f>IFERROR(AVERAGE(LJ4:LJ5,#REF!,#REF!),"")</f>
        <v/>
      </c>
      <c r="LK3" s="123" t="str">
        <f>IFERROR(AVERAGE(LK4:LK5,#REF!,#REF!),"")</f>
        <v/>
      </c>
      <c r="LL3" s="123" t="str">
        <f>IFERROR(AVERAGE(LL4:LL5,#REF!,#REF!),"")</f>
        <v/>
      </c>
      <c r="LM3" s="123" t="str">
        <f>IFERROR(AVERAGE(LM4:LM5,#REF!,#REF!),"")</f>
        <v/>
      </c>
      <c r="LN3" s="123" t="str">
        <f>IFERROR(AVERAGE(LN4:LN5,#REF!,#REF!),"")</f>
        <v/>
      </c>
      <c r="LO3" s="123" t="str">
        <f>IFERROR(AVERAGE(LO4:LO5,#REF!,#REF!),"")</f>
        <v/>
      </c>
      <c r="LP3" s="123" t="str">
        <f>IFERROR(AVERAGE(LP4:LP5,#REF!,#REF!),"")</f>
        <v/>
      </c>
      <c r="LQ3" s="123" t="str">
        <f>IFERROR(AVERAGE(LQ4:LQ5,#REF!,#REF!),"")</f>
        <v/>
      </c>
      <c r="LR3" s="123" t="str">
        <f>IFERROR(AVERAGE(LR4:LR5,#REF!,#REF!),"")</f>
        <v/>
      </c>
      <c r="LS3" s="123" t="str">
        <f>IFERROR(AVERAGE(LS4:LS5,#REF!,#REF!),"")</f>
        <v/>
      </c>
      <c r="LT3" s="123" t="str">
        <f>IFERROR(AVERAGE(LT4:LT5,#REF!,#REF!),"")</f>
        <v/>
      </c>
      <c r="LU3" s="123" t="str">
        <f>IFERROR(AVERAGE(LU4:LU5,#REF!,#REF!),"")</f>
        <v/>
      </c>
      <c r="LV3" s="123" t="str">
        <f>IFERROR(AVERAGE(LV4:LV5,#REF!,#REF!),"")</f>
        <v/>
      </c>
      <c r="LW3" s="123" t="str">
        <f>IFERROR(AVERAGE(LW4:LW5,#REF!,#REF!),"")</f>
        <v/>
      </c>
      <c r="LX3" s="123" t="str">
        <f>IFERROR(AVERAGE(LX4:LX5,#REF!,#REF!),"")</f>
        <v/>
      </c>
      <c r="LY3" s="123" t="str">
        <f>IFERROR(AVERAGE(LY4:LY5,#REF!,#REF!),"")</f>
        <v/>
      </c>
      <c r="LZ3" s="123" t="str">
        <f>IFERROR(AVERAGE(LZ4:LZ5,#REF!,#REF!),"")</f>
        <v/>
      </c>
      <c r="MA3" s="123" t="str">
        <f>IFERROR(AVERAGE(MA4:MA5,#REF!,#REF!),"")</f>
        <v/>
      </c>
      <c r="MB3" s="123" t="str">
        <f>IFERROR(AVERAGE(MB4:MB5,#REF!,#REF!),"")</f>
        <v/>
      </c>
      <c r="MC3" s="123" t="str">
        <f>IFERROR(AVERAGE(MC4:MC5,#REF!,#REF!),"")</f>
        <v/>
      </c>
      <c r="MD3" s="123" t="str">
        <f>IFERROR(AVERAGE(MD4:MD5,#REF!,#REF!),"")</f>
        <v/>
      </c>
      <c r="ME3" s="123" t="str">
        <f>IFERROR(AVERAGE(ME4:ME5,#REF!,#REF!),"")</f>
        <v/>
      </c>
      <c r="MF3" s="123" t="str">
        <f>IFERROR(AVERAGE(MF4:MF5,#REF!,#REF!),"")</f>
        <v/>
      </c>
      <c r="MG3" s="123" t="str">
        <f>IFERROR(AVERAGE(MG4:MG5,#REF!,#REF!),"")</f>
        <v/>
      </c>
      <c r="MH3" s="123" t="str">
        <f>IFERROR(AVERAGE(MH4:MH5,#REF!,#REF!),"")</f>
        <v/>
      </c>
      <c r="MI3" s="123" t="str">
        <f>IFERROR(AVERAGE(MI4:MI5,#REF!,#REF!),"")</f>
        <v/>
      </c>
      <c r="MJ3" s="123" t="str">
        <f>IFERROR(AVERAGE(MJ4:MJ5,#REF!,#REF!),"")</f>
        <v/>
      </c>
      <c r="MK3" s="123" t="str">
        <f>IFERROR(AVERAGE(MK4:MK5,#REF!,#REF!),"")</f>
        <v/>
      </c>
      <c r="ML3" s="123" t="str">
        <f>IFERROR(AVERAGE(ML4:ML5,#REF!,#REF!),"")</f>
        <v/>
      </c>
      <c r="MM3" s="123" t="str">
        <f>IFERROR(AVERAGE(MM4:MM5,#REF!,#REF!),"")</f>
        <v/>
      </c>
      <c r="MN3" s="123" t="str">
        <f>IFERROR(AVERAGE(MN4:MN5,#REF!,#REF!),"")</f>
        <v/>
      </c>
      <c r="MO3" s="123" t="str">
        <f>IFERROR(AVERAGE(MO4:MO5,#REF!,#REF!),"")</f>
        <v/>
      </c>
      <c r="MP3" s="123" t="str">
        <f>IFERROR(AVERAGE(MP4:MP5,#REF!,#REF!),"")</f>
        <v/>
      </c>
      <c r="MQ3" s="123" t="str">
        <f>IFERROR(AVERAGE(MQ4:MQ5,#REF!,#REF!),"")</f>
        <v/>
      </c>
      <c r="MR3" s="123" t="str">
        <f>IFERROR(AVERAGE(MR4:MR5,#REF!,#REF!),"")</f>
        <v/>
      </c>
      <c r="MS3" s="123" t="str">
        <f>IFERROR(AVERAGE(MS4:MS5,#REF!,#REF!),"")</f>
        <v/>
      </c>
      <c r="MT3" s="123" t="str">
        <f>IFERROR(AVERAGE(MT4:MT5,#REF!,#REF!),"")</f>
        <v/>
      </c>
      <c r="MU3" s="123" t="str">
        <f>IFERROR(AVERAGE(MU4:MU5,#REF!,#REF!),"")</f>
        <v/>
      </c>
      <c r="MV3" s="123" t="str">
        <f>IFERROR(AVERAGE(MV4:MV5,#REF!,#REF!),"")</f>
        <v/>
      </c>
      <c r="MW3" s="123" t="str">
        <f>IFERROR(AVERAGE(MW4:MW5,#REF!,#REF!),"")</f>
        <v/>
      </c>
      <c r="MX3" s="123" t="str">
        <f>IFERROR(AVERAGE(MX4:MX5,#REF!,#REF!),"")</f>
        <v/>
      </c>
      <c r="MY3" s="123" t="str">
        <f>IFERROR(AVERAGE(MY4:MY5,#REF!,#REF!),"")</f>
        <v/>
      </c>
      <c r="MZ3" s="123" t="str">
        <f>IFERROR(AVERAGE(MZ4:MZ5,#REF!,#REF!),"")</f>
        <v/>
      </c>
      <c r="NA3" s="123" t="str">
        <f>IFERROR(AVERAGE(NA4:NA5,#REF!,#REF!),"")</f>
        <v/>
      </c>
      <c r="NB3" s="123" t="str">
        <f>IFERROR(AVERAGE(NB4:NB5,#REF!,#REF!),"")</f>
        <v/>
      </c>
      <c r="NC3" s="123" t="str">
        <f>IFERROR(AVERAGE(NC4:NC5,#REF!,#REF!),"")</f>
        <v/>
      </c>
      <c r="ND3" s="123" t="str">
        <f>IFERROR(AVERAGE(ND4:ND5,#REF!,#REF!),"")</f>
        <v/>
      </c>
      <c r="NE3" s="123" t="str">
        <f>IFERROR(AVERAGE(NE4:NE5,#REF!,#REF!),"")</f>
        <v/>
      </c>
      <c r="NF3" s="123" t="str">
        <f>IFERROR(AVERAGE(NF4:NF5,#REF!,#REF!),"")</f>
        <v/>
      </c>
      <c r="NG3" s="123" t="str">
        <f>IFERROR(AVERAGE(NG4:NG5,#REF!,#REF!),"")</f>
        <v/>
      </c>
      <c r="NH3" s="123" t="str">
        <f>IFERROR(AVERAGE(NH4:NH5,#REF!,#REF!),"")</f>
        <v/>
      </c>
      <c r="NI3" s="123" t="str">
        <f>IFERROR(AVERAGE(NI4:NI5,#REF!,#REF!),"")</f>
        <v/>
      </c>
      <c r="NJ3" s="123" t="str">
        <f>IFERROR(AVERAGE(NJ4:NJ5,#REF!,#REF!),"")</f>
        <v/>
      </c>
      <c r="NK3" s="123" t="str">
        <f>IFERROR(AVERAGE(NK4:NK5,#REF!,#REF!),"")</f>
        <v/>
      </c>
      <c r="NL3" s="123" t="str">
        <f>IFERROR(AVERAGE(NL4:NL5,#REF!,#REF!),"")</f>
        <v/>
      </c>
      <c r="NM3" s="123" t="str">
        <f>IFERROR(AVERAGE(NM4:NM5,#REF!,#REF!),"")</f>
        <v/>
      </c>
      <c r="NN3" s="123" t="str">
        <f>IFERROR(AVERAGE(NN4:NN5,#REF!,#REF!),"")</f>
        <v/>
      </c>
      <c r="NO3" s="123" t="str">
        <f>IFERROR(AVERAGE(NO4:NO5,#REF!,#REF!),"")</f>
        <v/>
      </c>
      <c r="NP3" s="123" t="str">
        <f>IFERROR(AVERAGE(NP4:NP5,#REF!,#REF!),"")</f>
        <v/>
      </c>
      <c r="NQ3" s="123" t="str">
        <f>IFERROR(AVERAGE(NQ4:NQ5,#REF!,#REF!),"")</f>
        <v/>
      </c>
      <c r="NR3" s="123" t="str">
        <f>IFERROR(AVERAGE(NR4:NR5,#REF!,#REF!),"")</f>
        <v/>
      </c>
      <c r="NS3" s="123" t="str">
        <f>IFERROR(AVERAGE(NS4:NS5,#REF!,#REF!),"")</f>
        <v/>
      </c>
      <c r="NT3" s="123" t="str">
        <f>IFERROR(AVERAGE(NT4:NT5,#REF!,#REF!),"")</f>
        <v/>
      </c>
      <c r="NU3" s="123" t="str">
        <f>IFERROR(AVERAGE(NU4:NU5,#REF!,#REF!),"")</f>
        <v/>
      </c>
      <c r="NV3" s="123" t="str">
        <f>IFERROR(AVERAGE(NV4:NV5,#REF!,#REF!),"")</f>
        <v/>
      </c>
      <c r="NW3" s="123" t="str">
        <f>IFERROR(AVERAGE(NW4:NW5,#REF!,#REF!),"")</f>
        <v/>
      </c>
      <c r="NX3" s="123" t="str">
        <f>IFERROR(AVERAGE(NX4:NX5,#REF!,#REF!),"")</f>
        <v/>
      </c>
      <c r="NY3" s="123" t="str">
        <f>IFERROR(AVERAGE(NY4:NY5,#REF!,#REF!),"")</f>
        <v/>
      </c>
      <c r="NZ3" s="123" t="str">
        <f>IFERROR(AVERAGE(NZ4:NZ5,#REF!,#REF!),"")</f>
        <v/>
      </c>
      <c r="OA3" s="123" t="str">
        <f>IFERROR(AVERAGE(OA4:OA5,#REF!,#REF!),"")</f>
        <v/>
      </c>
      <c r="OB3" s="123" t="str">
        <f>IFERROR(AVERAGE(OB4:OB5,#REF!,#REF!),"")</f>
        <v/>
      </c>
      <c r="OC3" s="123" t="str">
        <f>IFERROR(AVERAGE(OC4:OC5,#REF!,#REF!),"")</f>
        <v/>
      </c>
      <c r="OD3" s="123" t="str">
        <f>IFERROR(AVERAGE(OD4:OD5,#REF!,#REF!),"")</f>
        <v/>
      </c>
      <c r="OE3" s="123" t="str">
        <f>IFERROR(AVERAGE(OE4:OE5,#REF!,#REF!),"")</f>
        <v/>
      </c>
      <c r="OF3" s="123" t="str">
        <f>IFERROR(AVERAGE(OF4:OF5,#REF!,#REF!),"")</f>
        <v/>
      </c>
      <c r="OG3" s="123" t="str">
        <f>IFERROR(AVERAGE(OG4:OG5,#REF!,#REF!),"")</f>
        <v/>
      </c>
      <c r="OH3" s="123" t="str">
        <f>IFERROR(AVERAGE(OH4:OH5,#REF!,#REF!),"")</f>
        <v/>
      </c>
      <c r="OI3" s="123" t="str">
        <f>IFERROR(AVERAGE(OI4:OI5,#REF!,#REF!),"")</f>
        <v/>
      </c>
      <c r="OJ3" s="123" t="str">
        <f>IFERROR(AVERAGE(OJ4:OJ5,#REF!,#REF!),"")</f>
        <v/>
      </c>
      <c r="OK3" s="123" t="str">
        <f>IFERROR(AVERAGE(OK4:OK5,#REF!,#REF!),"")</f>
        <v/>
      </c>
      <c r="OL3" s="123" t="str">
        <f>IFERROR(AVERAGE(OL4:OL5,#REF!,#REF!),"")</f>
        <v/>
      </c>
      <c r="OM3" s="123" t="str">
        <f>IFERROR(AVERAGE(OM4:OM5,#REF!,#REF!),"")</f>
        <v/>
      </c>
      <c r="ON3" s="123" t="str">
        <f>IFERROR(AVERAGE(ON4:ON5,#REF!,#REF!),"")</f>
        <v/>
      </c>
      <c r="OO3" s="123" t="str">
        <f>IFERROR(AVERAGE(OO4:OO5,#REF!,#REF!),"")</f>
        <v/>
      </c>
      <c r="OP3" s="123" t="str">
        <f>IFERROR(AVERAGE(OP4:OP5,#REF!,#REF!),"")</f>
        <v/>
      </c>
      <c r="OQ3" s="123" t="str">
        <f>IFERROR(AVERAGE(OQ4:OQ5,#REF!,#REF!),"")</f>
        <v/>
      </c>
      <c r="OR3" s="123" t="str">
        <f>IFERROR(AVERAGE(OR4:OR5,#REF!,#REF!),"")</f>
        <v/>
      </c>
      <c r="OS3" s="123" t="str">
        <f>IFERROR(AVERAGE(OS4:OS5,#REF!,#REF!),"")</f>
        <v/>
      </c>
      <c r="OT3" s="123" t="str">
        <f>IFERROR(AVERAGE(OT4:OT5,#REF!,#REF!),"")</f>
        <v/>
      </c>
      <c r="OU3" s="123" t="str">
        <f>IFERROR(AVERAGE(OU4:OU5,#REF!,#REF!),"")</f>
        <v/>
      </c>
      <c r="OV3" s="123" t="str">
        <f>IFERROR(AVERAGE(OV4:OV5,#REF!,#REF!),"")</f>
        <v/>
      </c>
      <c r="OW3" s="123" t="str">
        <f>IFERROR(AVERAGE(OW4:OW5,#REF!,#REF!),"")</f>
        <v/>
      </c>
      <c r="OX3" s="123" t="str">
        <f>IFERROR(AVERAGE(OX4:OX5,#REF!,#REF!),"")</f>
        <v/>
      </c>
      <c r="OY3" s="123" t="str">
        <f>IFERROR(AVERAGE(OY4:OY5,#REF!,#REF!),"")</f>
        <v/>
      </c>
      <c r="OZ3" s="123" t="str">
        <f>IFERROR(AVERAGE(OZ4:OZ5,#REF!,#REF!),"")</f>
        <v/>
      </c>
      <c r="PA3" s="123" t="str">
        <f>IFERROR(AVERAGE(PA4:PA5,#REF!,#REF!),"")</f>
        <v/>
      </c>
      <c r="PB3" s="123" t="str">
        <f>IFERROR(AVERAGE(PB4:PB5,#REF!,#REF!),"")</f>
        <v/>
      </c>
      <c r="PC3" s="123" t="str">
        <f>IFERROR(AVERAGE(PC4:PC5,#REF!,#REF!),"")</f>
        <v/>
      </c>
      <c r="PD3" s="123" t="str">
        <f>IFERROR(AVERAGE(PD4:PD5,#REF!,#REF!),"")</f>
        <v/>
      </c>
      <c r="PE3" s="123" t="str">
        <f>IFERROR(AVERAGE(PE4:PE5,#REF!,#REF!),"")</f>
        <v/>
      </c>
      <c r="PF3" s="123" t="str">
        <f>IFERROR(AVERAGE(PF4:PF5,#REF!,#REF!),"")</f>
        <v/>
      </c>
      <c r="PG3" s="123" t="str">
        <f>IFERROR(AVERAGE(PG4:PG5,#REF!,#REF!),"")</f>
        <v/>
      </c>
      <c r="PH3" s="123" t="str">
        <f>IFERROR(AVERAGE(PH4:PH5,#REF!,#REF!),"")</f>
        <v/>
      </c>
      <c r="PI3" s="123" t="str">
        <f>IFERROR(AVERAGE(PI4:PI5,#REF!,#REF!),"")</f>
        <v/>
      </c>
      <c r="PJ3" s="123" t="str">
        <f>IFERROR(AVERAGE(PJ4:PJ5,#REF!,#REF!),"")</f>
        <v/>
      </c>
      <c r="PK3" s="123" t="str">
        <f>IFERROR(AVERAGE(PK4:PK5,#REF!,#REF!),"")</f>
        <v/>
      </c>
      <c r="PL3" s="123" t="str">
        <f>IFERROR(AVERAGE(PL4:PL5,#REF!,#REF!),"")</f>
        <v/>
      </c>
      <c r="PM3" s="123" t="str">
        <f>IFERROR(AVERAGE(PM4:PM5,#REF!,#REF!),"")</f>
        <v/>
      </c>
      <c r="PN3" s="123" t="str">
        <f>IFERROR(AVERAGE(PN4:PN5,#REF!,#REF!),"")</f>
        <v/>
      </c>
      <c r="PO3" s="123" t="str">
        <f>IFERROR(AVERAGE(PO4:PO5,#REF!,#REF!),"")</f>
        <v/>
      </c>
      <c r="PP3" s="123" t="str">
        <f>IFERROR(AVERAGE(PP4:PP5,#REF!,#REF!),"")</f>
        <v/>
      </c>
      <c r="PQ3" s="123" t="str">
        <f>IFERROR(AVERAGE(PQ4:PQ5,#REF!,#REF!),"")</f>
        <v/>
      </c>
      <c r="PR3" s="123" t="str">
        <f>IFERROR(AVERAGE(PR4:PR5,#REF!,#REF!),"")</f>
        <v/>
      </c>
      <c r="PS3" s="123" t="str">
        <f>IFERROR(AVERAGE(PS4:PS5,#REF!,#REF!),"")</f>
        <v/>
      </c>
      <c r="PT3" s="123" t="str">
        <f>IFERROR(AVERAGE(PT4:PT5,#REF!,#REF!),"")</f>
        <v/>
      </c>
      <c r="PU3" s="123" t="str">
        <f>IFERROR(AVERAGE(PU4:PU5,#REF!,#REF!),"")</f>
        <v/>
      </c>
      <c r="PV3" s="123" t="str">
        <f>IFERROR(AVERAGE(PV4:PV5,#REF!,#REF!),"")</f>
        <v/>
      </c>
      <c r="PW3" s="123" t="str">
        <f>IFERROR(AVERAGE(PW4:PW5,#REF!,#REF!),"")</f>
        <v/>
      </c>
      <c r="PX3" s="123" t="str">
        <f>IFERROR(AVERAGE(PX4:PX5,#REF!,#REF!),"")</f>
        <v/>
      </c>
      <c r="PY3" s="123" t="str">
        <f>IFERROR(AVERAGE(PY4:PY5,#REF!,#REF!),"")</f>
        <v/>
      </c>
      <c r="PZ3" s="123" t="str">
        <f>IFERROR(AVERAGE(PZ4:PZ5,#REF!,#REF!),"")</f>
        <v/>
      </c>
      <c r="QA3" s="123" t="str">
        <f>IFERROR(AVERAGE(QA4:QA5,#REF!,#REF!),"")</f>
        <v/>
      </c>
      <c r="QB3" s="123" t="str">
        <f>IFERROR(AVERAGE(QB4:QB5,#REF!,#REF!),"")</f>
        <v/>
      </c>
      <c r="QC3" s="123" t="str">
        <f>IFERROR(AVERAGE(QC4:QC5,#REF!,#REF!),"")</f>
        <v/>
      </c>
      <c r="QD3" s="123" t="str">
        <f>IFERROR(AVERAGE(QD4:QD5,#REF!,#REF!),"")</f>
        <v/>
      </c>
      <c r="QE3" s="123" t="str">
        <f>IFERROR(AVERAGE(QE4:QE5,#REF!,#REF!),"")</f>
        <v/>
      </c>
      <c r="QF3" s="123" t="str">
        <f>IFERROR(AVERAGE(QF4:QF5,#REF!,#REF!),"")</f>
        <v/>
      </c>
      <c r="QG3" s="123" t="str">
        <f>IFERROR(AVERAGE(QG4:QG5,#REF!,#REF!),"")</f>
        <v/>
      </c>
      <c r="QH3" s="123" t="str">
        <f>IFERROR(AVERAGE(QH4:QH5,#REF!,#REF!),"")</f>
        <v/>
      </c>
      <c r="QI3" s="123" t="str">
        <f>IFERROR(AVERAGE(QI4:QI5,#REF!,#REF!),"")</f>
        <v/>
      </c>
      <c r="QJ3" s="123" t="str">
        <f>IFERROR(AVERAGE(QJ4:QJ5,#REF!,#REF!),"")</f>
        <v/>
      </c>
      <c r="QK3" s="123" t="str">
        <f>IFERROR(AVERAGE(QK4:QK5,#REF!,#REF!),"")</f>
        <v/>
      </c>
      <c r="QL3" s="123" t="str">
        <f>IFERROR(AVERAGE(QL4:QL5,#REF!,#REF!),"")</f>
        <v/>
      </c>
      <c r="QM3" s="123" t="str">
        <f>IFERROR(AVERAGE(QM4:QM5,#REF!,#REF!),"")</f>
        <v/>
      </c>
      <c r="QN3" s="123" t="str">
        <f>IFERROR(AVERAGE(QN4:QN5,#REF!,#REF!),"")</f>
        <v/>
      </c>
      <c r="QO3" s="123" t="str">
        <f>IFERROR(AVERAGE(QO4:QO5,#REF!,#REF!),"")</f>
        <v/>
      </c>
      <c r="QP3" s="123" t="str">
        <f>IFERROR(AVERAGE(QP4:QP5,#REF!,#REF!),"")</f>
        <v/>
      </c>
      <c r="QQ3" s="123" t="str">
        <f>IFERROR(AVERAGE(QQ4:QQ5,#REF!,#REF!),"")</f>
        <v/>
      </c>
      <c r="QR3" s="123" t="str">
        <f>IFERROR(AVERAGE(QR4:QR5,#REF!,#REF!),"")</f>
        <v/>
      </c>
      <c r="QS3" s="123" t="str">
        <f>IFERROR(AVERAGE(QS4:QS5,#REF!,#REF!),"")</f>
        <v/>
      </c>
      <c r="QT3" s="123" t="str">
        <f>IFERROR(AVERAGE(QT4:QT5,#REF!,#REF!),"")</f>
        <v/>
      </c>
      <c r="QU3" s="123" t="str">
        <f>IFERROR(AVERAGE(QU4:QU5,#REF!,#REF!),"")</f>
        <v/>
      </c>
      <c r="QV3" s="123" t="str">
        <f>IFERROR(AVERAGE(QV4:QV5,#REF!,#REF!),"")</f>
        <v/>
      </c>
      <c r="QW3" s="123" t="str">
        <f>IFERROR(AVERAGE(QW4:QW5,#REF!,#REF!),"")</f>
        <v/>
      </c>
      <c r="QX3" s="123" t="str">
        <f>IFERROR(AVERAGE(QX4:QX5,#REF!,#REF!),"")</f>
        <v/>
      </c>
      <c r="QY3" s="123" t="str">
        <f>IFERROR(AVERAGE(QY4:QY5,#REF!,#REF!),"")</f>
        <v/>
      </c>
      <c r="QZ3" s="123" t="str">
        <f>IFERROR(AVERAGE(QZ4:QZ5,#REF!,#REF!),"")</f>
        <v/>
      </c>
      <c r="RA3" s="123" t="str">
        <f>IFERROR(AVERAGE(RA4:RA5,#REF!,#REF!),"")</f>
        <v/>
      </c>
      <c r="RB3" s="123" t="str">
        <f>IFERROR(AVERAGE(RB4:RB5,#REF!,#REF!),"")</f>
        <v/>
      </c>
      <c r="RC3" s="123" t="str">
        <f>IFERROR(AVERAGE(RC4:RC5,#REF!,#REF!),"")</f>
        <v/>
      </c>
      <c r="RD3" s="123" t="str">
        <f>IFERROR(AVERAGE(RD4:RD5,#REF!,#REF!),"")</f>
        <v/>
      </c>
      <c r="RE3" s="123" t="str">
        <f>IFERROR(AVERAGE(RE4:RE5,#REF!,#REF!),"")</f>
        <v/>
      </c>
      <c r="RF3" s="123" t="str">
        <f>IFERROR(AVERAGE(RF4:RF5,#REF!,#REF!),"")</f>
        <v/>
      </c>
      <c r="RG3" s="123" t="str">
        <f>IFERROR(AVERAGE(RG4:RG5,#REF!,#REF!),"")</f>
        <v/>
      </c>
      <c r="RH3" s="123" t="str">
        <f>IFERROR(AVERAGE(RH4:RH5,#REF!,#REF!),"")</f>
        <v/>
      </c>
      <c r="RI3" s="123" t="str">
        <f>IFERROR(AVERAGE(RI4:RI5,#REF!,#REF!),"")</f>
        <v/>
      </c>
      <c r="RJ3" s="123" t="str">
        <f>IFERROR(AVERAGE(RJ4:RJ5,#REF!,#REF!),"")</f>
        <v/>
      </c>
      <c r="RK3" s="123" t="str">
        <f>IFERROR(AVERAGE(RK4:RK5,#REF!,#REF!),"")</f>
        <v/>
      </c>
      <c r="RL3" s="123" t="str">
        <f>IFERROR(AVERAGE(RL4:RL5,#REF!,#REF!),"")</f>
        <v/>
      </c>
      <c r="RM3" s="123" t="str">
        <f>IFERROR(AVERAGE(RM4:RM5,#REF!,#REF!),"")</f>
        <v/>
      </c>
      <c r="RN3" s="123" t="str">
        <f>IFERROR(AVERAGE(RN4:RN5,#REF!,#REF!),"")</f>
        <v/>
      </c>
      <c r="RO3" s="123" t="str">
        <f>IFERROR(AVERAGE(RO4:RO5,#REF!,#REF!),"")</f>
        <v/>
      </c>
      <c r="RP3" s="123" t="str">
        <f>IFERROR(AVERAGE(RP4:RP5,#REF!,#REF!),"")</f>
        <v/>
      </c>
      <c r="RQ3" s="123" t="str">
        <f>IFERROR(AVERAGE(RQ4:RQ5,#REF!,#REF!),"")</f>
        <v/>
      </c>
      <c r="RR3" s="123" t="str">
        <f>IFERROR(AVERAGE(RR4:RR5,#REF!,#REF!),"")</f>
        <v/>
      </c>
      <c r="RS3" s="123" t="str">
        <f>IFERROR(AVERAGE(RS4:RS5,#REF!,#REF!),"")</f>
        <v/>
      </c>
      <c r="RT3" s="123" t="str">
        <f>IFERROR(AVERAGE(RT4:RT5,#REF!,#REF!),"")</f>
        <v/>
      </c>
      <c r="RU3" s="123" t="str">
        <f>IFERROR(AVERAGE(RU4:RU5,#REF!,#REF!),"")</f>
        <v/>
      </c>
      <c r="RV3" s="123" t="str">
        <f>IFERROR(AVERAGE(RV4:RV5,#REF!,#REF!),"")</f>
        <v/>
      </c>
      <c r="RW3" s="123" t="str">
        <f>IFERROR(AVERAGE(RW4:RW5,#REF!,#REF!),"")</f>
        <v/>
      </c>
      <c r="RX3" s="123" t="str">
        <f>IFERROR(AVERAGE(RX4:RX5,#REF!,#REF!),"")</f>
        <v/>
      </c>
      <c r="RY3" s="123" t="str">
        <f>IFERROR(AVERAGE(RY4:RY5,#REF!,#REF!),"")</f>
        <v/>
      </c>
      <c r="RZ3" s="123" t="str">
        <f>IFERROR(AVERAGE(RZ4:RZ5,#REF!,#REF!),"")</f>
        <v/>
      </c>
      <c r="SA3" s="123" t="str">
        <f>IFERROR(AVERAGE(SA4:SA5,#REF!,#REF!),"")</f>
        <v/>
      </c>
      <c r="SB3" s="123" t="str">
        <f>IFERROR(AVERAGE(SB4:SB5,#REF!,#REF!),"")</f>
        <v/>
      </c>
      <c r="SC3" s="123" t="str">
        <f>IFERROR(AVERAGE(SC4:SC5,#REF!,#REF!),"")</f>
        <v/>
      </c>
      <c r="SD3" s="123" t="str">
        <f>IFERROR(AVERAGE(SD4:SD5,#REF!,#REF!),"")</f>
        <v/>
      </c>
      <c r="SE3" s="123" t="str">
        <f>IFERROR(AVERAGE(SE4:SE5,#REF!,#REF!),"")</f>
        <v/>
      </c>
      <c r="SF3" s="123" t="str">
        <f>IFERROR(AVERAGE(SF4:SF5,#REF!,#REF!),"")</f>
        <v/>
      </c>
      <c r="SG3" s="123" t="str">
        <f>IFERROR(AVERAGE(SG4:SG5,#REF!,#REF!),"")</f>
        <v/>
      </c>
      <c r="SH3" s="123" t="str">
        <f>IFERROR(AVERAGE(SH4:SH5,#REF!,#REF!),"")</f>
        <v/>
      </c>
      <c r="SI3" s="123" t="str">
        <f>IFERROR(AVERAGE(SI4:SI5,#REF!,#REF!),"")</f>
        <v/>
      </c>
      <c r="SJ3" s="123" t="str">
        <f>IFERROR(AVERAGE(SJ4:SJ5,#REF!,#REF!),"")</f>
        <v/>
      </c>
      <c r="SK3" s="123" t="str">
        <f>IFERROR(AVERAGE(SK4:SK5,#REF!,#REF!),"")</f>
        <v/>
      </c>
      <c r="SL3" s="123" t="str">
        <f>IFERROR(AVERAGE(SL4:SL5,#REF!,#REF!),"")</f>
        <v/>
      </c>
      <c r="SM3" s="123" t="str">
        <f>IFERROR(AVERAGE(SM4:SM5,#REF!,#REF!),"")</f>
        <v/>
      </c>
      <c r="SN3" s="123" t="str">
        <f>IFERROR(AVERAGE(SN4:SN5,#REF!,#REF!),"")</f>
        <v/>
      </c>
      <c r="SO3" s="123" t="str">
        <f>IFERROR(AVERAGE(SO4:SO5,#REF!,#REF!),"")</f>
        <v/>
      </c>
      <c r="SP3" s="123" t="str">
        <f>IFERROR(AVERAGE(SP4:SP5,#REF!,#REF!),"")</f>
        <v/>
      </c>
      <c r="SQ3" s="123" t="str">
        <f>IFERROR(AVERAGE(SQ4:SQ5,#REF!,#REF!),"")</f>
        <v/>
      </c>
      <c r="SR3" s="123" t="str">
        <f>IFERROR(AVERAGE(SR4:SR5,#REF!,#REF!),"")</f>
        <v/>
      </c>
      <c r="SS3" s="123" t="str">
        <f>IFERROR(AVERAGE(SS4:SS5,#REF!,#REF!),"")</f>
        <v/>
      </c>
      <c r="ST3" s="123" t="str">
        <f>IFERROR(AVERAGE(ST4:ST5,#REF!,#REF!),"")</f>
        <v/>
      </c>
      <c r="SU3" s="123" t="str">
        <f>IFERROR(AVERAGE(SU4:SU5,#REF!,#REF!),"")</f>
        <v/>
      </c>
      <c r="SV3" s="123" t="str">
        <f>IFERROR(AVERAGE(SV4:SV5,#REF!,#REF!),"")</f>
        <v/>
      </c>
      <c r="SW3" s="123" t="str">
        <f>IFERROR(AVERAGE(SW4:SW5,#REF!,#REF!),"")</f>
        <v/>
      </c>
      <c r="SX3" s="123" t="str">
        <f>IFERROR(AVERAGE(SX4:SX5,#REF!,#REF!),"")</f>
        <v/>
      </c>
      <c r="SY3" s="123" t="str">
        <f>IFERROR(AVERAGE(SY4:SY5,#REF!,#REF!),"")</f>
        <v/>
      </c>
      <c r="SZ3" s="123" t="str">
        <f>IFERROR(AVERAGE(SZ4:SZ5,#REF!,#REF!),"")</f>
        <v/>
      </c>
      <c r="TA3" s="123" t="str">
        <f>IFERROR(AVERAGE(TA4:TA5,#REF!,#REF!),"")</f>
        <v/>
      </c>
      <c r="TB3" s="123" t="str">
        <f>IFERROR(AVERAGE(TB4:TB5,#REF!,#REF!),"")</f>
        <v/>
      </c>
      <c r="TC3" s="123" t="str">
        <f>IFERROR(AVERAGE(TC4:TC5,#REF!,#REF!),"")</f>
        <v/>
      </c>
      <c r="TD3" s="123" t="str">
        <f>IFERROR(AVERAGE(TD4:TD5,#REF!,#REF!),"")</f>
        <v/>
      </c>
      <c r="TE3" s="123" t="str">
        <f>IFERROR(AVERAGE(TE4:TE5,#REF!,#REF!),"")</f>
        <v/>
      </c>
      <c r="TF3" s="123" t="str">
        <f>IFERROR(AVERAGE(TF4:TF5,#REF!,#REF!),"")</f>
        <v/>
      </c>
      <c r="TG3" s="123" t="str">
        <f>IFERROR(AVERAGE(TG4:TG5,#REF!,#REF!),"")</f>
        <v/>
      </c>
      <c r="TH3" s="123" t="str">
        <f>IFERROR(AVERAGE(TH4:TH5,#REF!,#REF!),"")</f>
        <v/>
      </c>
      <c r="TI3" s="123" t="str">
        <f>IFERROR(AVERAGE(TI4:TI5,#REF!,#REF!),"")</f>
        <v/>
      </c>
      <c r="TJ3" s="123" t="str">
        <f>IFERROR(AVERAGE(TJ4:TJ5,#REF!,#REF!),"")</f>
        <v/>
      </c>
      <c r="TK3" s="123" t="str">
        <f>IFERROR(AVERAGE(TK4:TK5,#REF!,#REF!),"")</f>
        <v/>
      </c>
      <c r="TL3" s="123" t="str">
        <f>IFERROR(AVERAGE(TL4:TL5,#REF!,#REF!),"")</f>
        <v/>
      </c>
      <c r="TM3" s="123" t="str">
        <f>IFERROR(AVERAGE(TM4:TM5,#REF!,#REF!),"")</f>
        <v/>
      </c>
      <c r="TN3" s="123" t="str">
        <f>IFERROR(AVERAGE(TN4:TN5,#REF!,#REF!),"")</f>
        <v/>
      </c>
      <c r="TO3" s="123" t="str">
        <f>IFERROR(AVERAGE(TO4:TO5,#REF!,#REF!),"")</f>
        <v/>
      </c>
      <c r="TP3" s="123" t="str">
        <f>IFERROR(AVERAGE(TP4:TP5,#REF!,#REF!),"")</f>
        <v/>
      </c>
      <c r="TQ3" s="123" t="str">
        <f>IFERROR(AVERAGE(TQ4:TQ5,#REF!,#REF!),"")</f>
        <v/>
      </c>
      <c r="TR3" s="123" t="str">
        <f>IFERROR(AVERAGE(TR4:TR5,#REF!,#REF!),"")</f>
        <v/>
      </c>
      <c r="TS3" s="123" t="str">
        <f>IFERROR(AVERAGE(TS4:TS5,#REF!,#REF!),"")</f>
        <v/>
      </c>
      <c r="TT3" s="123" t="str">
        <f>IFERROR(AVERAGE(TT4:TT5,#REF!,#REF!),"")</f>
        <v/>
      </c>
      <c r="TU3" s="123" t="str">
        <f>IFERROR(AVERAGE(TU4:TU5,#REF!,#REF!),"")</f>
        <v/>
      </c>
      <c r="TV3" s="123" t="str">
        <f>IFERROR(AVERAGE(TV4:TV5,#REF!,#REF!),"")</f>
        <v/>
      </c>
      <c r="TW3" s="123" t="str">
        <f>IFERROR(AVERAGE(TW4:TW5,#REF!,#REF!),"")</f>
        <v/>
      </c>
      <c r="TX3" s="123" t="str">
        <f>IFERROR(AVERAGE(TX4:TX5,#REF!,#REF!),"")</f>
        <v/>
      </c>
      <c r="TY3" s="123" t="str">
        <f>IFERROR(AVERAGE(TY4:TY5,#REF!,#REF!),"")</f>
        <v/>
      </c>
      <c r="TZ3" s="123" t="str">
        <f>IFERROR(AVERAGE(TZ4:TZ5,#REF!,#REF!),"")</f>
        <v/>
      </c>
      <c r="UA3" s="123" t="str">
        <f>IFERROR(AVERAGE(UA4:UA5,#REF!,#REF!),"")</f>
        <v/>
      </c>
      <c r="UB3" s="123" t="str">
        <f>IFERROR(AVERAGE(UB4:UB5,#REF!,#REF!),"")</f>
        <v/>
      </c>
      <c r="UC3" s="123" t="str">
        <f>IFERROR(AVERAGE(UC4:UC5,#REF!,#REF!),"")</f>
        <v/>
      </c>
      <c r="UD3" s="123" t="str">
        <f>IFERROR(AVERAGE(UD4:UD5,#REF!,#REF!),"")</f>
        <v/>
      </c>
      <c r="UE3" s="123" t="str">
        <f>IFERROR(AVERAGE(UE4:UE5,#REF!,#REF!),"")</f>
        <v/>
      </c>
      <c r="UF3" s="123" t="str">
        <f>IFERROR(AVERAGE(UF4:UF5,#REF!,#REF!),"")</f>
        <v/>
      </c>
      <c r="UG3" s="123" t="str">
        <f>IFERROR(AVERAGE(UG4:UG5,#REF!,#REF!),"")</f>
        <v/>
      </c>
      <c r="UH3" s="123" t="str">
        <f>IFERROR(AVERAGE(UH4:UH5,#REF!,#REF!),"")</f>
        <v/>
      </c>
      <c r="UI3" s="123" t="str">
        <f>IFERROR(AVERAGE(UI4:UI5,#REF!,#REF!),"")</f>
        <v/>
      </c>
      <c r="UJ3" s="123" t="str">
        <f>IFERROR(AVERAGE(UJ4:UJ5,#REF!,#REF!),"")</f>
        <v/>
      </c>
      <c r="UK3" s="123" t="str">
        <f>IFERROR(AVERAGE(UK4:UK5,#REF!,#REF!),"")</f>
        <v/>
      </c>
      <c r="UL3" s="123" t="str">
        <f>IFERROR(AVERAGE(UL4:UL5,#REF!,#REF!),"")</f>
        <v/>
      </c>
      <c r="UM3" s="123" t="str">
        <f>IFERROR(AVERAGE(UM4:UM5,#REF!,#REF!),"")</f>
        <v/>
      </c>
      <c r="UN3" s="123" t="str">
        <f>IFERROR(AVERAGE(UN4:UN5,#REF!,#REF!),"")</f>
        <v/>
      </c>
      <c r="UO3" s="123" t="str">
        <f>IFERROR(AVERAGE(UO4:UO5,#REF!,#REF!),"")</f>
        <v/>
      </c>
      <c r="UP3" s="123" t="str">
        <f>IFERROR(AVERAGE(UP4:UP5,#REF!,#REF!),"")</f>
        <v/>
      </c>
      <c r="UQ3" s="123" t="str">
        <f>IFERROR(AVERAGE(UQ4:UQ5,#REF!,#REF!),"")</f>
        <v/>
      </c>
      <c r="UR3" s="123" t="str">
        <f>IFERROR(AVERAGE(UR4:UR5,#REF!,#REF!),"")</f>
        <v/>
      </c>
      <c r="US3" s="123" t="str">
        <f>IFERROR(AVERAGE(US4:US5,#REF!,#REF!),"")</f>
        <v/>
      </c>
      <c r="UT3" s="123" t="str">
        <f>IFERROR(AVERAGE(UT4:UT5,#REF!,#REF!),"")</f>
        <v/>
      </c>
      <c r="UU3" s="123" t="str">
        <f>IFERROR(AVERAGE(UU4:UU5,#REF!,#REF!),"")</f>
        <v/>
      </c>
      <c r="UV3" s="123" t="str">
        <f>IFERROR(AVERAGE(UV4:UV5,#REF!,#REF!),"")</f>
        <v/>
      </c>
      <c r="UW3" s="123" t="str">
        <f>IFERROR(AVERAGE(UW4:UW5,#REF!,#REF!),"")</f>
        <v/>
      </c>
      <c r="UX3" s="123" t="str">
        <f>IFERROR(AVERAGE(UX4:UX5,#REF!,#REF!),"")</f>
        <v/>
      </c>
      <c r="UY3" s="123" t="str">
        <f>IFERROR(AVERAGE(UY4:UY5,#REF!,#REF!),"")</f>
        <v/>
      </c>
      <c r="UZ3" s="123" t="str">
        <f>IFERROR(AVERAGE(UZ4:UZ5,#REF!,#REF!),"")</f>
        <v/>
      </c>
      <c r="VA3" s="123" t="str">
        <f>IFERROR(AVERAGE(VA4:VA5,#REF!,#REF!),"")</f>
        <v/>
      </c>
      <c r="VB3" s="123" t="str">
        <f>IFERROR(AVERAGE(VB4:VB5,#REF!,#REF!),"")</f>
        <v/>
      </c>
      <c r="VC3" s="123" t="str">
        <f>IFERROR(AVERAGE(VC4:VC5,#REF!,#REF!),"")</f>
        <v/>
      </c>
      <c r="VD3" s="123" t="str">
        <f>IFERROR(AVERAGE(VD4:VD5,#REF!,#REF!),"")</f>
        <v/>
      </c>
      <c r="VE3" s="123" t="str">
        <f>IFERROR(AVERAGE(VE4:VE5,#REF!,#REF!),"")</f>
        <v/>
      </c>
      <c r="VF3" s="123" t="str">
        <f>IFERROR(AVERAGE(VF4:VF5,#REF!,#REF!),"")</f>
        <v/>
      </c>
      <c r="VG3" s="123" t="str">
        <f>IFERROR(AVERAGE(VG4:VG5,#REF!,#REF!),"")</f>
        <v/>
      </c>
      <c r="VH3" s="123" t="str">
        <f>IFERROR(AVERAGE(VH4:VH5,#REF!,#REF!),"")</f>
        <v/>
      </c>
      <c r="VI3" s="123" t="str">
        <f>IFERROR(AVERAGE(VI4:VI5,#REF!,#REF!),"")</f>
        <v/>
      </c>
      <c r="VJ3" s="123" t="str">
        <f>IFERROR(AVERAGE(VJ4:VJ5,#REF!,#REF!),"")</f>
        <v/>
      </c>
      <c r="VK3" s="123" t="str">
        <f>IFERROR(AVERAGE(VK4:VK5,#REF!,#REF!),"")</f>
        <v/>
      </c>
      <c r="VL3" s="123" t="str">
        <f>IFERROR(AVERAGE(VL4:VL5,#REF!,#REF!),"")</f>
        <v/>
      </c>
      <c r="VM3" s="123" t="str">
        <f>IFERROR(AVERAGE(VM4:VM5,#REF!,#REF!),"")</f>
        <v/>
      </c>
      <c r="VN3" s="123" t="str">
        <f>IFERROR(AVERAGE(VN4:VN5,#REF!,#REF!),"")</f>
        <v/>
      </c>
      <c r="VO3" s="123" t="str">
        <f>IFERROR(AVERAGE(VO4:VO5,#REF!,#REF!),"")</f>
        <v/>
      </c>
      <c r="VP3" s="123" t="str">
        <f>IFERROR(AVERAGE(VP4:VP5,#REF!,#REF!),"")</f>
        <v/>
      </c>
      <c r="VQ3" s="123" t="str">
        <f>IFERROR(AVERAGE(VQ4:VQ5,#REF!,#REF!),"")</f>
        <v/>
      </c>
      <c r="VR3" s="123" t="str">
        <f>IFERROR(AVERAGE(VR4:VR5,#REF!,#REF!),"")</f>
        <v/>
      </c>
      <c r="VS3" s="123" t="str">
        <f>IFERROR(AVERAGE(VS4:VS5,#REF!,#REF!),"")</f>
        <v/>
      </c>
      <c r="VT3" s="123" t="str">
        <f>IFERROR(AVERAGE(VT4:VT5,#REF!,#REF!),"")</f>
        <v/>
      </c>
      <c r="VU3" s="123" t="str">
        <f>IFERROR(AVERAGE(VU4:VU5,#REF!,#REF!),"")</f>
        <v/>
      </c>
      <c r="VV3" s="123" t="str">
        <f>IFERROR(AVERAGE(VV4:VV5,#REF!,#REF!),"")</f>
        <v/>
      </c>
      <c r="VW3" s="123" t="str">
        <f>IFERROR(AVERAGE(VW4:VW5,#REF!,#REF!),"")</f>
        <v/>
      </c>
      <c r="VX3" s="123" t="str">
        <f>IFERROR(AVERAGE(VX4:VX5,#REF!,#REF!),"")</f>
        <v/>
      </c>
      <c r="VY3" s="123" t="str">
        <f>IFERROR(AVERAGE(VY4:VY5,#REF!,#REF!),"")</f>
        <v/>
      </c>
      <c r="VZ3" s="123" t="str">
        <f>IFERROR(AVERAGE(VZ4:VZ5,#REF!,#REF!),"")</f>
        <v/>
      </c>
      <c r="WA3" s="123" t="str">
        <f>IFERROR(AVERAGE(WA4:WA5,#REF!,#REF!),"")</f>
        <v/>
      </c>
      <c r="WB3" s="123" t="str">
        <f>IFERROR(AVERAGE(WB4:WB5,#REF!,#REF!),"")</f>
        <v/>
      </c>
      <c r="WC3" s="123" t="str">
        <f>IFERROR(AVERAGE(WC4:WC5,#REF!,#REF!),"")</f>
        <v/>
      </c>
      <c r="WD3" s="123" t="str">
        <f>IFERROR(AVERAGE(WD4:WD5,#REF!,#REF!),"")</f>
        <v/>
      </c>
      <c r="WE3" s="123" t="str">
        <f>IFERROR(AVERAGE(WE4:WE5,#REF!,#REF!),"")</f>
        <v/>
      </c>
      <c r="WF3" s="123" t="str">
        <f>IFERROR(AVERAGE(WF4:WF5,#REF!,#REF!),"")</f>
        <v/>
      </c>
      <c r="WG3" s="123" t="str">
        <f>IFERROR(AVERAGE(WG4:WG5,#REF!,#REF!),"")</f>
        <v/>
      </c>
      <c r="WH3" s="123" t="str">
        <f>IFERROR(AVERAGE(WH4:WH5,#REF!,#REF!),"")</f>
        <v/>
      </c>
      <c r="WI3" s="123" t="str">
        <f>IFERROR(AVERAGE(WI4:WI5,#REF!,#REF!),"")</f>
        <v/>
      </c>
      <c r="WJ3" s="123" t="str">
        <f>IFERROR(AVERAGE(WJ4:WJ5,#REF!,#REF!),"")</f>
        <v/>
      </c>
      <c r="WK3" s="123" t="str">
        <f>IFERROR(AVERAGE(WK4:WK5,#REF!,#REF!),"")</f>
        <v/>
      </c>
      <c r="WL3" s="123" t="str">
        <f>IFERROR(AVERAGE(WL4:WL5,#REF!,#REF!),"")</f>
        <v/>
      </c>
      <c r="WM3" s="123" t="str">
        <f>IFERROR(AVERAGE(WM4:WM5,#REF!,#REF!),"")</f>
        <v/>
      </c>
      <c r="WN3" s="123" t="str">
        <f>IFERROR(AVERAGE(WN4:WN5,#REF!,#REF!),"")</f>
        <v/>
      </c>
      <c r="WO3" s="123" t="str">
        <f>IFERROR(AVERAGE(WO4:WO5,#REF!,#REF!),"")</f>
        <v/>
      </c>
      <c r="WP3" s="123" t="str">
        <f>IFERROR(AVERAGE(WP4:WP5,#REF!,#REF!),"")</f>
        <v/>
      </c>
      <c r="WQ3" s="123" t="str">
        <f>IFERROR(AVERAGE(WQ4:WQ5,#REF!,#REF!),"")</f>
        <v/>
      </c>
      <c r="WR3" s="123" t="str">
        <f>IFERROR(AVERAGE(WR4:WR5,#REF!,#REF!),"")</f>
        <v/>
      </c>
      <c r="WS3" s="123" t="str">
        <f>IFERROR(AVERAGE(WS4:WS5,#REF!,#REF!),"")</f>
        <v/>
      </c>
      <c r="WT3" s="123" t="str">
        <f>IFERROR(AVERAGE(WT4:WT5,#REF!,#REF!),"")</f>
        <v/>
      </c>
      <c r="WU3" s="123" t="str">
        <f>IFERROR(AVERAGE(WU4:WU5,#REF!,#REF!),"")</f>
        <v/>
      </c>
      <c r="WV3" s="123" t="str">
        <f>IFERROR(AVERAGE(WV4:WV5,#REF!,#REF!),"")</f>
        <v/>
      </c>
      <c r="WW3" s="123" t="str">
        <f>IFERROR(AVERAGE(WW4:WW5,#REF!,#REF!),"")</f>
        <v/>
      </c>
      <c r="WX3" s="123" t="str">
        <f>IFERROR(AVERAGE(WX4:WX5,#REF!,#REF!),"")</f>
        <v/>
      </c>
      <c r="WY3" s="123" t="str">
        <f>IFERROR(AVERAGE(WY4:WY5,#REF!,#REF!),"")</f>
        <v/>
      </c>
      <c r="WZ3" s="123" t="str">
        <f>IFERROR(AVERAGE(WZ4:WZ5,#REF!,#REF!),"")</f>
        <v/>
      </c>
      <c r="XA3" s="123" t="str">
        <f>IFERROR(AVERAGE(XA4:XA5,#REF!,#REF!),"")</f>
        <v/>
      </c>
      <c r="XB3" s="123" t="str">
        <f>IFERROR(AVERAGE(XB4:XB5,#REF!,#REF!),"")</f>
        <v/>
      </c>
      <c r="XC3" s="123" t="str">
        <f>IFERROR(AVERAGE(XC4:XC5,#REF!,#REF!),"")</f>
        <v/>
      </c>
      <c r="XD3" s="123" t="str">
        <f>IFERROR(AVERAGE(XD4:XD5,#REF!,#REF!),"")</f>
        <v/>
      </c>
      <c r="XE3" s="123" t="str">
        <f>IFERROR(AVERAGE(XE4:XE5,#REF!,#REF!),"")</f>
        <v/>
      </c>
      <c r="XF3" s="123" t="str">
        <f>IFERROR(AVERAGE(XF4:XF5,#REF!,#REF!),"")</f>
        <v/>
      </c>
      <c r="XG3" s="123" t="str">
        <f>IFERROR(AVERAGE(XG4:XG5,#REF!,#REF!),"")</f>
        <v/>
      </c>
      <c r="XH3" s="123" t="str">
        <f>IFERROR(AVERAGE(XH4:XH5,#REF!,#REF!),"")</f>
        <v/>
      </c>
      <c r="XI3" s="123" t="str">
        <f>IFERROR(AVERAGE(XI4:XI5,#REF!,#REF!),"")</f>
        <v/>
      </c>
      <c r="XJ3" s="123" t="str">
        <f>IFERROR(AVERAGE(XJ4:XJ5,#REF!,#REF!),"")</f>
        <v/>
      </c>
      <c r="XK3" s="123" t="str">
        <f>IFERROR(AVERAGE(XK4:XK5,#REF!,#REF!),"")</f>
        <v/>
      </c>
      <c r="XL3" s="123" t="str">
        <f>IFERROR(AVERAGE(XL4:XL5,#REF!,#REF!),"")</f>
        <v/>
      </c>
      <c r="XM3" s="123" t="str">
        <f>IFERROR(AVERAGE(XM4:XM5,#REF!,#REF!),"")</f>
        <v/>
      </c>
      <c r="XN3" s="123" t="str">
        <f>IFERROR(AVERAGE(XN4:XN5,#REF!,#REF!),"")</f>
        <v/>
      </c>
      <c r="XO3" s="123" t="str">
        <f>IFERROR(AVERAGE(XO4:XO5,#REF!,#REF!),"")</f>
        <v/>
      </c>
      <c r="XP3" s="123" t="str">
        <f>IFERROR(AVERAGE(XP4:XP5,#REF!,#REF!),"")</f>
        <v/>
      </c>
      <c r="XQ3" s="123" t="str">
        <f>IFERROR(AVERAGE(XQ4:XQ5,#REF!,#REF!),"")</f>
        <v/>
      </c>
      <c r="XR3" s="123" t="str">
        <f>IFERROR(AVERAGE(XR4:XR5,#REF!,#REF!),"")</f>
        <v/>
      </c>
      <c r="XS3" s="123" t="str">
        <f>IFERROR(AVERAGE(XS4:XS5,#REF!,#REF!),"")</f>
        <v/>
      </c>
      <c r="XT3" s="123" t="str">
        <f>IFERROR(AVERAGE(XT4:XT5,#REF!,#REF!),"")</f>
        <v/>
      </c>
      <c r="XU3" s="123" t="str">
        <f>IFERROR(AVERAGE(XU4:XU5,#REF!,#REF!),"")</f>
        <v/>
      </c>
      <c r="XV3" s="123" t="str">
        <f>IFERROR(AVERAGE(XV4:XV5,#REF!,#REF!),"")</f>
        <v/>
      </c>
      <c r="XW3" s="123" t="str">
        <f>IFERROR(AVERAGE(XW4:XW5,#REF!,#REF!),"")</f>
        <v/>
      </c>
      <c r="XX3" s="123" t="str">
        <f>IFERROR(AVERAGE(XX4:XX5,#REF!,#REF!),"")</f>
        <v/>
      </c>
      <c r="XY3" s="123" t="str">
        <f>IFERROR(AVERAGE(XY4:XY5,#REF!,#REF!),"")</f>
        <v/>
      </c>
      <c r="XZ3" s="123" t="str">
        <f>IFERROR(AVERAGE(XZ4:XZ5,#REF!,#REF!),"")</f>
        <v/>
      </c>
      <c r="YA3" s="123" t="str">
        <f>IFERROR(AVERAGE(YA4:YA5,#REF!,#REF!),"")</f>
        <v/>
      </c>
      <c r="YB3" s="123" t="str">
        <f>IFERROR(AVERAGE(YB4:YB5,#REF!,#REF!),"")</f>
        <v/>
      </c>
      <c r="YC3" s="123" t="str">
        <f>IFERROR(AVERAGE(YC4:YC5,#REF!,#REF!),"")</f>
        <v/>
      </c>
      <c r="YD3" s="123" t="str">
        <f>IFERROR(AVERAGE(YD4:YD5,#REF!,#REF!),"")</f>
        <v/>
      </c>
      <c r="YE3" s="123" t="str">
        <f>IFERROR(AVERAGE(YE4:YE5,#REF!,#REF!),"")</f>
        <v/>
      </c>
      <c r="YF3" s="123" t="str">
        <f>IFERROR(AVERAGE(YF4:YF5,#REF!,#REF!),"")</f>
        <v/>
      </c>
      <c r="YG3" s="123" t="str">
        <f>IFERROR(AVERAGE(YG4:YG5,#REF!,#REF!),"")</f>
        <v/>
      </c>
      <c r="YH3" s="123" t="str">
        <f>IFERROR(AVERAGE(YH4:YH5,#REF!,#REF!),"")</f>
        <v/>
      </c>
      <c r="YI3" s="123" t="str">
        <f>IFERROR(AVERAGE(YI4:YI5,#REF!,#REF!),"")</f>
        <v/>
      </c>
      <c r="YK3" s="123" t="str">
        <f>IFERROR(AVERAGE(YK4:YK5,#REF!,#REF!),"")</f>
        <v/>
      </c>
      <c r="YM3" s="123" t="str">
        <f>IFERROR(AVERAGE(YM4:YM5,#REF!,#REF!),"")</f>
        <v/>
      </c>
      <c r="YN3" s="123" t="str">
        <f>IFERROR(AVERAGE(YN4:YN5,#REF!,#REF!),"")</f>
        <v/>
      </c>
      <c r="YO3" s="123" t="str">
        <f>IFERROR(AVERAGE(YO4:YO5,#REF!,#REF!),"")</f>
        <v/>
      </c>
      <c r="YP3" s="123" t="str">
        <f>IFERROR(AVERAGE(YP4:YP5,#REF!,#REF!),"")</f>
        <v/>
      </c>
      <c r="YR3" s="123" t="str">
        <f>IFERROR(AVERAGE(YR4:YR5,#REF!,#REF!),"")</f>
        <v/>
      </c>
      <c r="YV3" s="123" t="str">
        <f>IFERROR(AVERAGE(YV4:YV5,#REF!,#REF!),"")</f>
        <v/>
      </c>
      <c r="YX3" s="123" t="str">
        <f>IFERROR(AVERAGE(YX4:YX5,#REF!,#REF!),"")</f>
        <v/>
      </c>
      <c r="YY3" s="123" t="str">
        <f>IFERROR(AVERAGE(YY4:YY5,#REF!,#REF!),"")</f>
        <v/>
      </c>
      <c r="YZ3" s="123" t="str">
        <f>IFERROR(AVERAGE(YZ4:YZ5,#REF!,#REF!),"")</f>
        <v/>
      </c>
      <c r="ZA3" s="123" t="str">
        <f>IFERROR(AVERAGE(ZA4:ZA5,#REF!,#REF!),"")</f>
        <v/>
      </c>
      <c r="ZC3" s="123" t="str">
        <f>IFERROR(AVERAGE(ZC4:ZC5,#REF!,#REF!),"")</f>
        <v/>
      </c>
      <c r="ZG3" s="123" t="str">
        <f>IFERROR(AVERAGE(ZG4:ZG5,#REF!,#REF!),"")</f>
        <v/>
      </c>
      <c r="ZI3" s="123" t="str">
        <f>IFERROR(AVERAGE(ZI4:ZI5,#REF!,#REF!),"")</f>
        <v/>
      </c>
      <c r="ZJ3" s="123" t="str">
        <f>IFERROR(AVERAGE(ZJ4:ZJ5,#REF!,#REF!),"")</f>
        <v/>
      </c>
      <c r="ZK3" s="123" t="str">
        <f>IFERROR(AVERAGE(ZK4:ZK5,#REF!,#REF!),"")</f>
        <v/>
      </c>
      <c r="ZL3" s="123" t="str">
        <f>IFERROR(AVERAGE(ZL4:ZL5,#REF!,#REF!),"")</f>
        <v/>
      </c>
      <c r="ZN3" s="123" t="str">
        <f>IFERROR(AVERAGE(ZN4:ZN5,#REF!,#REF!),"")</f>
        <v/>
      </c>
      <c r="ZR3" s="123" t="str">
        <f>IFERROR(AVERAGE(ZR4:ZR5,#REF!,#REF!),"")</f>
        <v/>
      </c>
      <c r="ZT3" s="123" t="str">
        <f>IFERROR(AVERAGE(ZT4:ZT5,#REF!,#REF!),"")</f>
        <v/>
      </c>
      <c r="ZU3" s="123" t="str">
        <f>IFERROR(AVERAGE(ZU4:ZU5,#REF!,#REF!),"")</f>
        <v/>
      </c>
      <c r="ZV3" s="123" t="str">
        <f>IFERROR(AVERAGE(ZV4:ZV5,#REF!,#REF!),"")</f>
        <v/>
      </c>
      <c r="ZW3" s="123" t="str">
        <f>IFERROR(AVERAGE(ZW4:ZW5,#REF!,#REF!),"")</f>
        <v/>
      </c>
      <c r="ZY3" s="123" t="str">
        <f>IFERROR(AVERAGE(ZY4:ZY5,#REF!,#REF!),"")</f>
        <v/>
      </c>
      <c r="AAC3" s="123" t="str">
        <f>IFERROR(AVERAGE(AAC4:AAC5,#REF!,#REF!),"")</f>
        <v/>
      </c>
      <c r="AAE3" s="123" t="str">
        <f>IFERROR(AVERAGE(AAE4:AAE5,#REF!,#REF!),"")</f>
        <v/>
      </c>
      <c r="AAF3" s="123" t="str">
        <f>IFERROR(AVERAGE(AAF4:AAF5,#REF!,#REF!),"")</f>
        <v/>
      </c>
      <c r="AAG3" s="123" t="str">
        <f>IFERROR(AVERAGE(AAG4:AAG5,#REF!,#REF!),"")</f>
        <v/>
      </c>
      <c r="AAH3" s="123" t="str">
        <f>IFERROR(AVERAGE(AAH4:AAH5,#REF!,#REF!),"")</f>
        <v/>
      </c>
      <c r="AAJ3" s="123" t="str">
        <f>IFERROR(AVERAGE(AAJ4:AAJ5,#REF!,#REF!),"")</f>
        <v/>
      </c>
      <c r="AAN3" s="123" t="str">
        <f>IFERROR(AVERAGE(AAN4:AAN5,#REF!,#REF!),"")</f>
        <v/>
      </c>
      <c r="AAP3" s="123" t="str">
        <f>IFERROR(AVERAGE(AAP4:AAP5,#REF!,#REF!),"")</f>
        <v/>
      </c>
      <c r="AAQ3" s="123" t="str">
        <f>IFERROR(AVERAGE(AAQ4:AAQ5,#REF!,#REF!),"")</f>
        <v/>
      </c>
      <c r="AAR3" s="123" t="str">
        <f>IFERROR(AVERAGE(AAR4:AAR5,#REF!,#REF!),"")</f>
        <v/>
      </c>
      <c r="AAS3" s="123" t="str">
        <f>IFERROR(AVERAGE(AAS4:AAS5,#REF!,#REF!),"")</f>
        <v/>
      </c>
      <c r="AAU3" s="123" t="str">
        <f>IFERROR(AVERAGE(AAU4:AAU5,#REF!,#REF!),"")</f>
        <v/>
      </c>
      <c r="AAY3" s="123" t="str">
        <f>IFERROR(AVERAGE(AAY4:AAY5,#REF!,#REF!),"")</f>
        <v/>
      </c>
      <c r="ABA3" s="123" t="str">
        <f>IFERROR(AVERAGE(ABA4:ABA5,#REF!,#REF!),"")</f>
        <v/>
      </c>
      <c r="ABB3" s="123" t="str">
        <f>IFERROR(AVERAGE(ABB4:ABB5,#REF!,#REF!),"")</f>
        <v/>
      </c>
      <c r="ABC3" s="123" t="str">
        <f>IFERROR(AVERAGE(ABC4:ABC5,#REF!,#REF!),"")</f>
        <v/>
      </c>
      <c r="ABD3" s="123" t="str">
        <f>IFERROR(AVERAGE(ABD4:ABD5,#REF!,#REF!),"")</f>
        <v/>
      </c>
      <c r="ABF3" s="123" t="str">
        <f>IFERROR(AVERAGE(ABF4:ABF5,#REF!,#REF!),"")</f>
        <v/>
      </c>
      <c r="ABJ3" s="123" t="str">
        <f>IFERROR(AVERAGE(ABJ4:ABJ5,#REF!,#REF!),"")</f>
        <v/>
      </c>
      <c r="ABL3" s="123" t="str">
        <f>IFERROR(AVERAGE(ABL4:ABL5,#REF!,#REF!),"")</f>
        <v/>
      </c>
      <c r="ABM3" s="123" t="str">
        <f>IFERROR(AVERAGE(ABM4:ABM5,#REF!,#REF!),"")</f>
        <v/>
      </c>
      <c r="ABN3" s="123" t="str">
        <f>IFERROR(AVERAGE(ABN4:ABN5,#REF!,#REF!),"")</f>
        <v/>
      </c>
      <c r="ABO3" s="123" t="str">
        <f>IFERROR(AVERAGE(ABO4:ABO5,#REF!,#REF!),"")</f>
        <v/>
      </c>
    </row>
    <row r="4" spans="1:743">
      <c r="A4" s="124"/>
      <c r="B4" s="127" t="s">
        <v>3</v>
      </c>
      <c r="C4" s="128"/>
      <c r="D4" s="60" t="str">
        <f>IF(COUNT(F4:IW4)&lt;&gt;0,AVERAGE(F4:IW4),"")</f>
        <v/>
      </c>
      <c r="E4" s="79" t="str">
        <f>IF(COUNT(D4)&lt;&gt;0,ROUND(AVERAGE(D4),0),"")</f>
        <v/>
      </c>
      <c r="F4" s="77" t="str">
        <f>IF('Cycle 1'!$G18= "NS","NS",IF('Cycle 1'!$G18="","",IF('Cycle 1'!$G18&lt;&gt;0,VALUE('Cycle 1'!$G18), VALUE("0"))))</f>
        <v/>
      </c>
      <c r="G4" s="77" t="e">
        <f>IF(#REF!= "NS","NS",IF(#REF!="","",IF(#REF!&lt;&gt;0,VALUE(#REF!), VALUE("0"))))</f>
        <v>#REF!</v>
      </c>
      <c r="H4" s="77" t="e">
        <f>IF(#REF!= "NS","NS",IF(#REF!="","",IF(#REF!&lt;&gt;0,VALUE(#REF!), VALUE("0"))))</f>
        <v>#REF!</v>
      </c>
      <c r="I4" s="77" t="e">
        <f>IF(#REF!= "NS","NS",IF(#REF!="","",IF(#REF!&lt;&gt;0,VALUE(#REF!), VALUE("0"))))</f>
        <v>#REF!</v>
      </c>
      <c r="J4" s="77" t="e">
        <f>IF(#REF!= "NS","NS",IF(#REF!="","",IF(#REF!&lt;&gt;0,VALUE(#REF!), VALUE("0"))))</f>
        <v>#REF!</v>
      </c>
      <c r="K4" s="77" t="e">
        <f>IF(#REF!= "NS","NS",IF(#REF!="","",IF(#REF!&lt;&gt;0,VALUE(#REF!), VALUE("0"))))</f>
        <v>#REF!</v>
      </c>
      <c r="L4" s="124"/>
    </row>
    <row r="5" spans="1:743">
      <c r="A5" s="124"/>
      <c r="B5" s="127" t="s">
        <v>4</v>
      </c>
      <c r="C5" s="128"/>
      <c r="D5" s="60" t="str">
        <f>IF(COUNT(F5:IW5)&lt;&gt;0,AVERAGE(F5:IW5),"")</f>
        <v/>
      </c>
      <c r="E5" s="79" t="str">
        <f>IF(COUNT(D5)&lt;&gt;0,ROUND(AVERAGE(D5),0),"")</f>
        <v/>
      </c>
      <c r="F5" s="77" t="str">
        <f>IF('Cycle 1'!$G19= "NS","NS",IF('Cycle 1'!$G19="","",IF('Cycle 1'!$G19&lt;&gt;0,VALUE('Cycle 1'!$G19), VALUE("0"))))</f>
        <v/>
      </c>
      <c r="G5" s="77" t="e">
        <f>IF(#REF!= "NS","NS",IF(#REF!="","",IF(#REF!&lt;&gt;0,VALUE(#REF!), VALUE("0"))))</f>
        <v>#REF!</v>
      </c>
      <c r="H5" s="77" t="e">
        <f>IF(#REF!= "NS","NS",IF(#REF!="","",IF(#REF!&lt;&gt;0,VALUE(#REF!), VALUE("0"))))</f>
        <v>#REF!</v>
      </c>
      <c r="I5" s="77" t="e">
        <f>IF(#REF!= "NS","NS",IF(#REF!="","",IF(#REF!&lt;&gt;0,VALUE(#REF!), VALUE("0"))))</f>
        <v>#REF!</v>
      </c>
      <c r="J5" s="77" t="e">
        <f>IF(#REF!= "NS","NS",IF(#REF!="","",IF(#REF!&lt;&gt;0,VALUE(#REF!), VALUE("0"))))</f>
        <v>#REF!</v>
      </c>
      <c r="K5" s="77" t="e">
        <f>IF(#REF!= "NS","NS",IF(#REF!="","",IF(#REF!&lt;&gt;0,VALUE(#REF!), VALUE("0"))))</f>
        <v>#REF!</v>
      </c>
      <c r="L5" s="124"/>
    </row>
    <row r="6" spans="1:743" ht="33.6" customHeight="1">
      <c r="A6" s="124"/>
      <c r="B6" s="129" t="s">
        <v>5</v>
      </c>
      <c r="C6" s="142"/>
      <c r="D6" s="61" t="str">
        <f>""</f>
        <v/>
      </c>
      <c r="E6" s="62" t="str">
        <f>""</f>
        <v/>
      </c>
      <c r="F6" s="63" t="str">
        <f>IF(OR(F7="",F8="",F9="",F10="",F11="",F12=""),"",(SUM(F7,F8:F10,F11:F12)&amp;"/"&amp;3*COUNTIFS(F7:F12,"&gt;=0",F7:F12,"&lt;&gt;""")))</f>
        <v/>
      </c>
      <c r="G6" s="63" t="e">
        <f t="shared" ref="G6:BR6" si="2">IF(OR(G7="",G8="",G9="",G10="",G11="",G12=""),"",(SUM(G7,G8:G10,G11:G12)&amp;"/"&amp;3*COUNTIFS(G7:G12,"&gt;=0",G7:G12,"&lt;&gt;""")))</f>
        <v>#REF!</v>
      </c>
      <c r="H6" s="63" t="e">
        <f t="shared" si="2"/>
        <v>#REF!</v>
      </c>
      <c r="I6" s="63" t="e">
        <f t="shared" si="2"/>
        <v>#REF!</v>
      </c>
      <c r="J6" s="63" t="e">
        <f t="shared" si="2"/>
        <v>#REF!</v>
      </c>
      <c r="K6" s="63" t="e">
        <f t="shared" si="2"/>
        <v>#REF!</v>
      </c>
      <c r="L6" s="124" t="str">
        <f t="shared" si="2"/>
        <v/>
      </c>
      <c r="M6" s="123" t="str">
        <f t="shared" si="2"/>
        <v/>
      </c>
      <c r="N6" s="123" t="str">
        <f t="shared" si="2"/>
        <v/>
      </c>
      <c r="O6" s="123" t="str">
        <f t="shared" si="2"/>
        <v/>
      </c>
      <c r="P6" s="123" t="str">
        <f t="shared" si="2"/>
        <v/>
      </c>
      <c r="Q6" s="123" t="str">
        <f t="shared" si="2"/>
        <v/>
      </c>
      <c r="R6" s="123" t="str">
        <f t="shared" si="2"/>
        <v/>
      </c>
      <c r="S6" s="123" t="str">
        <f t="shared" si="2"/>
        <v/>
      </c>
      <c r="T6" s="123" t="str">
        <f t="shared" si="2"/>
        <v/>
      </c>
      <c r="U6" s="123" t="str">
        <f t="shared" si="2"/>
        <v/>
      </c>
      <c r="V6" s="123" t="str">
        <f t="shared" si="2"/>
        <v/>
      </c>
      <c r="W6" s="123" t="str">
        <f t="shared" si="2"/>
        <v/>
      </c>
      <c r="X6" s="123" t="str">
        <f t="shared" si="2"/>
        <v/>
      </c>
      <c r="Y6" s="123" t="str">
        <f t="shared" si="2"/>
        <v/>
      </c>
      <c r="Z6" s="123" t="str">
        <f t="shared" si="2"/>
        <v/>
      </c>
      <c r="AA6" s="123" t="str">
        <f t="shared" si="2"/>
        <v/>
      </c>
      <c r="AB6" s="123" t="str">
        <f t="shared" si="2"/>
        <v/>
      </c>
      <c r="AC6" s="123" t="str">
        <f t="shared" si="2"/>
        <v/>
      </c>
      <c r="AD6" s="123" t="str">
        <f t="shared" si="2"/>
        <v/>
      </c>
      <c r="AE6" s="123" t="str">
        <f t="shared" si="2"/>
        <v/>
      </c>
      <c r="AF6" s="123" t="str">
        <f t="shared" si="2"/>
        <v/>
      </c>
      <c r="AG6" s="123" t="str">
        <f t="shared" si="2"/>
        <v/>
      </c>
      <c r="AH6" s="123" t="str">
        <f t="shared" si="2"/>
        <v/>
      </c>
      <c r="AI6" s="123" t="str">
        <f t="shared" si="2"/>
        <v/>
      </c>
      <c r="AJ6" s="123" t="str">
        <f t="shared" si="2"/>
        <v/>
      </c>
      <c r="AK6" s="123" t="str">
        <f t="shared" si="2"/>
        <v/>
      </c>
      <c r="AL6" s="123" t="str">
        <f t="shared" si="2"/>
        <v/>
      </c>
      <c r="AM6" s="123" t="str">
        <f t="shared" si="2"/>
        <v/>
      </c>
      <c r="AN6" s="123" t="str">
        <f t="shared" si="2"/>
        <v/>
      </c>
      <c r="AO6" s="123" t="str">
        <f t="shared" si="2"/>
        <v/>
      </c>
      <c r="AP6" s="123" t="str">
        <f t="shared" si="2"/>
        <v/>
      </c>
      <c r="AQ6" s="123" t="str">
        <f t="shared" si="2"/>
        <v/>
      </c>
      <c r="AR6" s="123" t="str">
        <f t="shared" si="2"/>
        <v/>
      </c>
      <c r="AS6" s="123" t="str">
        <f t="shared" si="2"/>
        <v/>
      </c>
      <c r="AT6" s="123" t="str">
        <f t="shared" si="2"/>
        <v/>
      </c>
      <c r="AU6" s="123" t="str">
        <f t="shared" si="2"/>
        <v/>
      </c>
      <c r="AV6" s="123" t="str">
        <f t="shared" si="2"/>
        <v/>
      </c>
      <c r="AW6" s="123" t="str">
        <f t="shared" si="2"/>
        <v/>
      </c>
      <c r="AX6" s="123" t="str">
        <f t="shared" si="2"/>
        <v/>
      </c>
      <c r="AY6" s="123" t="str">
        <f t="shared" si="2"/>
        <v/>
      </c>
      <c r="AZ6" s="123" t="str">
        <f t="shared" si="2"/>
        <v/>
      </c>
      <c r="BA6" s="123" t="str">
        <f t="shared" si="2"/>
        <v/>
      </c>
      <c r="BB6" s="123" t="str">
        <f t="shared" si="2"/>
        <v/>
      </c>
      <c r="BC6" s="123" t="str">
        <f t="shared" si="2"/>
        <v/>
      </c>
      <c r="BD6" s="123" t="str">
        <f t="shared" si="2"/>
        <v/>
      </c>
      <c r="BE6" s="123" t="str">
        <f t="shared" si="2"/>
        <v/>
      </c>
      <c r="BF6" s="123" t="str">
        <f t="shared" si="2"/>
        <v/>
      </c>
      <c r="BG6" s="123" t="str">
        <f t="shared" si="2"/>
        <v/>
      </c>
      <c r="BH6" s="123" t="str">
        <f t="shared" si="2"/>
        <v/>
      </c>
      <c r="BI6" s="123" t="str">
        <f t="shared" si="2"/>
        <v/>
      </c>
      <c r="BJ6" s="123" t="str">
        <f t="shared" si="2"/>
        <v/>
      </c>
      <c r="BK6" s="123" t="str">
        <f t="shared" si="2"/>
        <v/>
      </c>
      <c r="BL6" s="123" t="str">
        <f t="shared" si="2"/>
        <v/>
      </c>
      <c r="BM6" s="123" t="str">
        <f t="shared" si="2"/>
        <v/>
      </c>
      <c r="BN6" s="123" t="str">
        <f t="shared" si="2"/>
        <v/>
      </c>
      <c r="BO6" s="123" t="str">
        <f t="shared" si="2"/>
        <v/>
      </c>
      <c r="BP6" s="123" t="str">
        <f t="shared" si="2"/>
        <v/>
      </c>
      <c r="BQ6" s="123" t="str">
        <f t="shared" si="2"/>
        <v/>
      </c>
      <c r="BR6" s="123" t="str">
        <f t="shared" si="2"/>
        <v/>
      </c>
      <c r="BS6" s="123" t="str">
        <f t="shared" ref="BS6:DA6" si="3">IF(OR(BS7="",BS8="",BS9="",BS10="",BS11="",BS12=""),"",(SUM(BS7,BS8:BS10,BS11:BS12)&amp;"/"&amp;3*COUNTIFS(BS7:BS12,"&gt;=0",BS7:BS12,"&lt;&gt;""")))</f>
        <v/>
      </c>
      <c r="BT6" s="123" t="str">
        <f t="shared" si="3"/>
        <v/>
      </c>
      <c r="BU6" s="123" t="str">
        <f t="shared" si="3"/>
        <v/>
      </c>
      <c r="BV6" s="123" t="str">
        <f t="shared" si="3"/>
        <v/>
      </c>
      <c r="BW6" s="123" t="str">
        <f t="shared" si="3"/>
        <v/>
      </c>
      <c r="BX6" s="123" t="str">
        <f t="shared" si="3"/>
        <v/>
      </c>
      <c r="BY6" s="123" t="str">
        <f t="shared" si="3"/>
        <v/>
      </c>
      <c r="BZ6" s="123" t="str">
        <f t="shared" si="3"/>
        <v/>
      </c>
      <c r="CA6" s="123" t="str">
        <f t="shared" si="3"/>
        <v/>
      </c>
      <c r="CB6" s="123" t="str">
        <f t="shared" si="3"/>
        <v/>
      </c>
      <c r="CC6" s="123" t="str">
        <f t="shared" si="3"/>
        <v/>
      </c>
      <c r="CD6" s="123" t="str">
        <f t="shared" si="3"/>
        <v/>
      </c>
      <c r="CE6" s="123" t="str">
        <f t="shared" si="3"/>
        <v/>
      </c>
      <c r="CF6" s="123" t="str">
        <f t="shared" si="3"/>
        <v/>
      </c>
      <c r="CG6" s="123" t="str">
        <f t="shared" si="3"/>
        <v/>
      </c>
      <c r="CH6" s="123" t="str">
        <f t="shared" si="3"/>
        <v/>
      </c>
      <c r="CI6" s="123" t="str">
        <f t="shared" si="3"/>
        <v/>
      </c>
      <c r="CJ6" s="123" t="str">
        <f t="shared" si="3"/>
        <v/>
      </c>
      <c r="CK6" s="123" t="str">
        <f t="shared" si="3"/>
        <v/>
      </c>
      <c r="CL6" s="123" t="str">
        <f t="shared" si="3"/>
        <v/>
      </c>
      <c r="CM6" s="123" t="str">
        <f t="shared" si="3"/>
        <v/>
      </c>
      <c r="CN6" s="123" t="str">
        <f t="shared" si="3"/>
        <v/>
      </c>
      <c r="CO6" s="123" t="str">
        <f t="shared" si="3"/>
        <v/>
      </c>
      <c r="CP6" s="123" t="str">
        <f t="shared" si="3"/>
        <v/>
      </c>
      <c r="CQ6" s="123" t="str">
        <f t="shared" si="3"/>
        <v/>
      </c>
      <c r="CR6" s="123" t="str">
        <f t="shared" si="3"/>
        <v/>
      </c>
      <c r="CS6" s="123" t="str">
        <f t="shared" si="3"/>
        <v/>
      </c>
      <c r="CT6" s="123" t="str">
        <f t="shared" si="3"/>
        <v/>
      </c>
      <c r="CU6" s="123" t="str">
        <f t="shared" si="3"/>
        <v/>
      </c>
      <c r="CV6" s="123" t="str">
        <f t="shared" si="3"/>
        <v/>
      </c>
      <c r="CW6" s="123" t="str">
        <f t="shared" si="3"/>
        <v/>
      </c>
      <c r="CX6" s="123" t="str">
        <f t="shared" si="3"/>
        <v/>
      </c>
      <c r="CY6" s="123" t="str">
        <f t="shared" si="3"/>
        <v/>
      </c>
      <c r="CZ6" s="123" t="str">
        <f t="shared" si="3"/>
        <v/>
      </c>
      <c r="DA6" s="123" t="str">
        <f t="shared" si="3"/>
        <v/>
      </c>
      <c r="DB6" s="123" t="str">
        <f>IFERROR(AVERAGE(DB7:DB7,DB8:DB10,DB11:DB12,#REF!),"")</f>
        <v/>
      </c>
      <c r="DC6" s="123" t="str">
        <f>IFERROR(AVERAGE(DC7:DC7,DC8:DC10,DC11:DC12,#REF!),"")</f>
        <v/>
      </c>
      <c r="DD6" s="123" t="str">
        <f>IFERROR(AVERAGE(DD7:DD7,DD8:DD10,DD11:DD12,#REF!),"")</f>
        <v/>
      </c>
      <c r="DE6" s="123" t="str">
        <f>IFERROR(AVERAGE(DE7:DE7,DE8:DE10,DE11:DE12,#REF!),"")</f>
        <v/>
      </c>
      <c r="DF6" s="123" t="str">
        <f>IFERROR(AVERAGE(DF7:DF7,DF8:DF10,DF11:DF12,#REF!),"")</f>
        <v/>
      </c>
      <c r="DG6" s="123" t="str">
        <f>IFERROR(AVERAGE(DG7:DG7,DG8:DG10,DG11:DG12,#REF!),"")</f>
        <v/>
      </c>
      <c r="DH6" s="123" t="str">
        <f>IFERROR(AVERAGE(DH7:DH7,DH8:DH10,DH11:DH12,#REF!),"")</f>
        <v/>
      </c>
      <c r="DI6" s="123" t="str">
        <f>IFERROR(AVERAGE(DI7:DI7,DI8:DI10,DI11:DI12,#REF!),"")</f>
        <v/>
      </c>
      <c r="DJ6" s="123" t="str">
        <f>IFERROR(AVERAGE(DJ7:DJ7,DJ8:DJ10,DJ11:DJ12,#REF!),"")</f>
        <v/>
      </c>
      <c r="DK6" s="123" t="str">
        <f>IFERROR(AVERAGE(DK7:DK7,DK8:DK10,DK11:DK12,#REF!),"")</f>
        <v/>
      </c>
      <c r="DL6" s="123" t="str">
        <f>IFERROR(AVERAGE(DL7:DL7,DL8:DL10,DL11:DL12,#REF!),"")</f>
        <v/>
      </c>
      <c r="DM6" s="123" t="str">
        <f>IFERROR(AVERAGE(DM7:DM7,DM8:DM10,DM11:DM12,#REF!),"")</f>
        <v/>
      </c>
      <c r="DN6" s="123" t="str">
        <f>IFERROR(AVERAGE(DN7:DN7,DN8:DN10,DN11:DN12,#REF!),"")</f>
        <v/>
      </c>
      <c r="DO6" s="123" t="str">
        <f>IFERROR(AVERAGE(DO7:DO7,DO8:DO10,DO11:DO12,#REF!),"")</f>
        <v/>
      </c>
      <c r="DP6" s="123" t="str">
        <f>IFERROR(AVERAGE(DP7:DP7,DP8:DP10,DP11:DP12,#REF!),"")</f>
        <v/>
      </c>
      <c r="DQ6" s="123" t="str">
        <f>IFERROR(AVERAGE(DQ7:DQ7,DQ8:DQ10,DQ11:DQ12,#REF!),"")</f>
        <v/>
      </c>
      <c r="DR6" s="123" t="str">
        <f>IFERROR(AVERAGE(DR7:DR7,DR8:DR10,DR11:DR12,#REF!),"")</f>
        <v/>
      </c>
      <c r="DS6" s="123" t="str">
        <f>IFERROR(AVERAGE(DS7:DS7,DS8:DS10,DS11:DS12,#REF!),"")</f>
        <v/>
      </c>
      <c r="DT6" s="123" t="str">
        <f>IFERROR(AVERAGE(DT7:DT7,DT8:DT10,DT11:DT12,#REF!),"")</f>
        <v/>
      </c>
      <c r="DU6" s="123" t="str">
        <f>IFERROR(AVERAGE(DU7:DU7,DU8:DU10,DU11:DU12,#REF!),"")</f>
        <v/>
      </c>
      <c r="DV6" s="123" t="str">
        <f>IFERROR(AVERAGE(DV7:DV7,DV8:DV10,DV11:DV12,#REF!),"")</f>
        <v/>
      </c>
      <c r="DW6" s="123" t="str">
        <f>IFERROR(AVERAGE(DW7:DW7,DW8:DW10,DW11:DW12,#REF!),"")</f>
        <v/>
      </c>
      <c r="DX6" s="123" t="str">
        <f>IFERROR(AVERAGE(DX7:DX7,DX8:DX10,DX11:DX12,#REF!),"")</f>
        <v/>
      </c>
      <c r="DY6" s="123" t="str">
        <f>IFERROR(AVERAGE(DY7:DY7,DY8:DY10,DY11:DY12,#REF!),"")</f>
        <v/>
      </c>
      <c r="DZ6" s="123" t="str">
        <f>IFERROR(AVERAGE(DZ7:DZ7,DZ8:DZ10,DZ11:DZ12,#REF!),"")</f>
        <v/>
      </c>
      <c r="EA6" s="123" t="str">
        <f>IFERROR(AVERAGE(EA7:EA7,EA8:EA10,EA11:EA12,#REF!),"")</f>
        <v/>
      </c>
      <c r="EB6" s="123" t="str">
        <f>IFERROR(AVERAGE(EB7:EB7,EB8:EB10,EB11:EB12,#REF!),"")</f>
        <v/>
      </c>
      <c r="EC6" s="123" t="str">
        <f>IFERROR(AVERAGE(EC7:EC7,EC8:EC10,EC11:EC12,#REF!),"")</f>
        <v/>
      </c>
      <c r="ED6" s="123" t="str">
        <f>IFERROR(AVERAGE(ED7:ED7,ED8:ED10,ED11:ED12,#REF!),"")</f>
        <v/>
      </c>
      <c r="EE6" s="123" t="str">
        <f>IFERROR(AVERAGE(EE7:EE7,EE8:EE10,EE11:EE12,#REF!),"")</f>
        <v/>
      </c>
      <c r="EF6" s="123" t="str">
        <f>IFERROR(AVERAGE(EF7:EF7,EF8:EF10,EF11:EF12,#REF!),"")</f>
        <v/>
      </c>
      <c r="EG6" s="123" t="str">
        <f>IFERROR(AVERAGE(EG7:EG7,EG8:EG10,EG11:EG12,#REF!),"")</f>
        <v/>
      </c>
      <c r="EH6" s="123" t="str">
        <f>IFERROR(AVERAGE(EH7:EH7,EH8:EH10,EH11:EH12,#REF!),"")</f>
        <v/>
      </c>
      <c r="EI6" s="123" t="str">
        <f>IFERROR(AVERAGE(EI7:EI7,EI8:EI10,EI11:EI12,#REF!),"")</f>
        <v/>
      </c>
      <c r="EJ6" s="123" t="str">
        <f>IFERROR(AVERAGE(EJ7:EJ7,EJ8:EJ10,EJ11:EJ12,#REF!),"")</f>
        <v/>
      </c>
      <c r="EK6" s="123" t="str">
        <f>IFERROR(AVERAGE(EK7:EK7,EK8:EK10,EK11:EK12,#REF!),"")</f>
        <v/>
      </c>
      <c r="EL6" s="123" t="str">
        <f>IFERROR(AVERAGE(EL7:EL7,EL8:EL10,EL11:EL12,#REF!),"")</f>
        <v/>
      </c>
      <c r="EM6" s="123" t="str">
        <f>IFERROR(AVERAGE(EM7:EM7,EM8:EM10,EM11:EM12,#REF!),"")</f>
        <v/>
      </c>
      <c r="EN6" s="123" t="str">
        <f>IFERROR(AVERAGE(EN7:EN7,EN8:EN10,EN11:EN12,#REF!),"")</f>
        <v/>
      </c>
      <c r="EO6" s="123" t="str">
        <f>IFERROR(AVERAGE(EO7:EO7,EO8:EO10,EO11:EO12,#REF!),"")</f>
        <v/>
      </c>
      <c r="EP6" s="123" t="str">
        <f>IFERROR(AVERAGE(EP7:EP7,EP8:EP10,EP11:EP12,#REF!),"")</f>
        <v/>
      </c>
      <c r="EQ6" s="123" t="str">
        <f>IFERROR(AVERAGE(EQ7:EQ7,EQ8:EQ10,EQ11:EQ12,#REF!),"")</f>
        <v/>
      </c>
      <c r="ER6" s="123" t="str">
        <f>IFERROR(AVERAGE(ER7:ER7,ER8:ER10,ER11:ER12,#REF!),"")</f>
        <v/>
      </c>
      <c r="ES6" s="123" t="str">
        <f>IFERROR(AVERAGE(ES7:ES7,ES8:ES10,ES11:ES12,#REF!),"")</f>
        <v/>
      </c>
      <c r="ET6" s="123" t="str">
        <f>IFERROR(AVERAGE(ET7:ET7,ET8:ET10,ET11:ET12,#REF!),"")</f>
        <v/>
      </c>
      <c r="EU6" s="123" t="str">
        <f>IFERROR(AVERAGE(EU7:EU7,EU8:EU10,EU11:EU12,#REF!),"")</f>
        <v/>
      </c>
      <c r="EV6" s="123" t="str">
        <f>IFERROR(AVERAGE(EV7:EV7,EV8:EV10,EV11:EV12,#REF!),"")</f>
        <v/>
      </c>
      <c r="EW6" s="123" t="str">
        <f>IFERROR(AVERAGE(EW7:EW7,EW8:EW10,EW11:EW12,#REF!),"")</f>
        <v/>
      </c>
      <c r="EX6" s="123" t="str">
        <f>IFERROR(AVERAGE(EX7:EX7,EX8:EX10,EX11:EX12,#REF!),"")</f>
        <v/>
      </c>
      <c r="EY6" s="123" t="str">
        <f>IFERROR(AVERAGE(EY7:EY7,EY8:EY10,EY11:EY12,#REF!),"")</f>
        <v/>
      </c>
      <c r="EZ6" s="123" t="str">
        <f>IFERROR(AVERAGE(EZ7:EZ7,EZ8:EZ10,EZ11:EZ12,#REF!),"")</f>
        <v/>
      </c>
      <c r="FA6" s="123" t="str">
        <f>IFERROR(AVERAGE(FA7:FA7,FA8:FA10,FA11:FA12,#REF!),"")</f>
        <v/>
      </c>
      <c r="FB6" s="123" t="str">
        <f>IFERROR(AVERAGE(FB7:FB7,FB8:FB10,FB11:FB12,#REF!),"")</f>
        <v/>
      </c>
      <c r="FC6" s="123" t="str">
        <f>IFERROR(AVERAGE(FC7:FC7,FC8:FC10,FC11:FC12,#REF!),"")</f>
        <v/>
      </c>
      <c r="FD6" s="123" t="str">
        <f>IFERROR(AVERAGE(FD7:FD7,FD8:FD10,FD11:FD12,#REF!),"")</f>
        <v/>
      </c>
      <c r="FE6" s="123" t="str">
        <f>IFERROR(AVERAGE(FE7:FE7,FE8:FE10,FE11:FE12,#REF!),"")</f>
        <v/>
      </c>
      <c r="FF6" s="123" t="str">
        <f>IFERROR(AVERAGE(FF7:FF7,FF8:FF10,FF11:FF12,#REF!),"")</f>
        <v/>
      </c>
      <c r="FG6" s="123" t="str">
        <f>IFERROR(AVERAGE(FG7:FG7,FG8:FG10,FG11:FG12,#REF!),"")</f>
        <v/>
      </c>
      <c r="FH6" s="123" t="str">
        <f>IFERROR(AVERAGE(FH7:FH7,FH8:FH10,FH11:FH12,#REF!),"")</f>
        <v/>
      </c>
      <c r="FI6" s="123" t="str">
        <f>IFERROR(AVERAGE(FI7:FI7,FI8:FI10,FI11:FI12,#REF!),"")</f>
        <v/>
      </c>
      <c r="FJ6" s="123" t="str">
        <f>IFERROR(AVERAGE(FJ7:FJ7,FJ8:FJ10,FJ11:FJ12,#REF!),"")</f>
        <v/>
      </c>
      <c r="FK6" s="123" t="str">
        <f>IFERROR(AVERAGE(FK7:FK7,FK8:FK10,FK11:FK12,#REF!),"")</f>
        <v/>
      </c>
      <c r="FL6" s="123" t="str">
        <f>IFERROR(AVERAGE(FL7:FL7,FL8:FL10,FL11:FL12,#REF!),"")</f>
        <v/>
      </c>
      <c r="FM6" s="123" t="str">
        <f>IFERROR(AVERAGE(FM7:FM7,FM8:FM10,FM11:FM12,#REF!),"")</f>
        <v/>
      </c>
      <c r="FN6" s="123" t="str">
        <f>IFERROR(AVERAGE(FN7:FN7,FN8:FN10,FN11:FN12,#REF!),"")</f>
        <v/>
      </c>
      <c r="FO6" s="123" t="str">
        <f>IFERROR(AVERAGE(FO7:FO7,FO8:FO10,FO11:FO12,#REF!),"")</f>
        <v/>
      </c>
      <c r="FP6" s="123" t="str">
        <f>IFERROR(AVERAGE(FP7:FP7,FP8:FP10,FP11:FP12,#REF!),"")</f>
        <v/>
      </c>
      <c r="FQ6" s="123" t="str">
        <f>IFERROR(AVERAGE(FQ7:FQ7,FQ8:FQ10,FQ11:FQ12,#REF!),"")</f>
        <v/>
      </c>
      <c r="FR6" s="123" t="str">
        <f>IFERROR(AVERAGE(FR7:FR7,FR8:FR10,FR11:FR12,#REF!),"")</f>
        <v/>
      </c>
      <c r="FS6" s="123" t="str">
        <f>IFERROR(AVERAGE(FS7:FS7,FS8:FS10,FS11:FS12,#REF!),"")</f>
        <v/>
      </c>
      <c r="FT6" s="123" t="str">
        <f>IFERROR(AVERAGE(FT7:FT7,FT8:FT10,FT11:FT12,#REF!),"")</f>
        <v/>
      </c>
      <c r="FU6" s="123" t="str">
        <f>IFERROR(AVERAGE(FU7:FU7,FU8:FU10,FU11:FU12,#REF!),"")</f>
        <v/>
      </c>
      <c r="FV6" s="123" t="str">
        <f>IFERROR(AVERAGE(FV7:FV7,FV8:FV10,FV11:FV12,#REF!),"")</f>
        <v/>
      </c>
      <c r="FW6" s="123" t="str">
        <f>IFERROR(AVERAGE(FW7:FW7,FW8:FW10,FW11:FW12,#REF!),"")</f>
        <v/>
      </c>
      <c r="FX6" s="123" t="str">
        <f>IFERROR(AVERAGE(FX7:FX7,FX8:FX10,FX11:FX12,#REF!),"")</f>
        <v/>
      </c>
      <c r="FY6" s="123" t="str">
        <f>IFERROR(AVERAGE(FY7:FY7,FY8:FY10,FY11:FY12,#REF!),"")</f>
        <v/>
      </c>
      <c r="FZ6" s="123" t="str">
        <f>IFERROR(AVERAGE(FZ7:FZ7,FZ8:FZ10,FZ11:FZ12,#REF!),"")</f>
        <v/>
      </c>
      <c r="GA6" s="123" t="str">
        <f>IFERROR(AVERAGE(GA7:GA7,GA8:GA10,GA11:GA12,#REF!),"")</f>
        <v/>
      </c>
      <c r="GB6" s="123" t="str">
        <f>IFERROR(AVERAGE(GB7:GB7,GB8:GB10,GB11:GB12,#REF!),"")</f>
        <v/>
      </c>
      <c r="GC6" s="123" t="str">
        <f>IFERROR(AVERAGE(GC7:GC7,GC8:GC10,GC11:GC12,#REF!),"")</f>
        <v/>
      </c>
      <c r="GD6" s="123" t="str">
        <f>IFERROR(AVERAGE(GD7:GD7,GD8:GD10,GD11:GD12,#REF!),"")</f>
        <v/>
      </c>
      <c r="GE6" s="123" t="str">
        <f>IFERROR(AVERAGE(GE7:GE7,GE8:GE10,GE11:GE12,#REF!),"")</f>
        <v/>
      </c>
      <c r="GF6" s="123" t="str">
        <f>IFERROR(AVERAGE(GF7:GF7,GF8:GF10,GF11:GF12,#REF!),"")</f>
        <v/>
      </c>
      <c r="GG6" s="123" t="str">
        <f>IFERROR(AVERAGE(GG7:GG7,GG8:GG10,GG11:GG12,#REF!),"")</f>
        <v/>
      </c>
      <c r="GH6" s="123" t="str">
        <f>IFERROR(AVERAGE(GH7:GH7,GH8:GH10,GH11:GH12,#REF!),"")</f>
        <v/>
      </c>
      <c r="GI6" s="123" t="str">
        <f>IFERROR(AVERAGE(GI7:GI7,GI8:GI10,GI11:GI12,#REF!),"")</f>
        <v/>
      </c>
      <c r="GJ6" s="123" t="str">
        <f>IFERROR(AVERAGE(GJ7:GJ7,GJ8:GJ10,GJ11:GJ12,#REF!),"")</f>
        <v/>
      </c>
      <c r="GK6" s="123" t="str">
        <f>IFERROR(AVERAGE(GK7:GK7,GK8:GK10,GK11:GK12,#REF!),"")</f>
        <v/>
      </c>
      <c r="GL6" s="123" t="str">
        <f>IFERROR(AVERAGE(GL7:GL7,GL8:GL10,GL11:GL12,#REF!),"")</f>
        <v/>
      </c>
      <c r="GM6" s="123" t="str">
        <f>IFERROR(AVERAGE(GM7:GM7,GM8:GM10,GM11:GM12,#REF!),"")</f>
        <v/>
      </c>
      <c r="GN6" s="123" t="str">
        <f>IFERROR(AVERAGE(GN7:GN7,GN8:GN10,GN11:GN12,#REF!),"")</f>
        <v/>
      </c>
      <c r="GO6" s="123" t="str">
        <f>IFERROR(AVERAGE(GO7:GO7,GO8:GO10,GO11:GO12,#REF!),"")</f>
        <v/>
      </c>
      <c r="GP6" s="123" t="str">
        <f>IFERROR(AVERAGE(GP7:GP7,GP8:GP10,GP11:GP12,#REF!),"")</f>
        <v/>
      </c>
      <c r="GQ6" s="123" t="str">
        <f>IFERROR(AVERAGE(GQ7:GQ7,GQ8:GQ10,GQ11:GQ12,#REF!),"")</f>
        <v/>
      </c>
      <c r="GR6" s="123" t="str">
        <f>IFERROR(AVERAGE(GR7:GR7,GR8:GR10,GR11:GR12,#REF!),"")</f>
        <v/>
      </c>
      <c r="GS6" s="123" t="str">
        <f>IFERROR(AVERAGE(GS7:GS7,GS8:GS10,GS11:GS12,#REF!),"")</f>
        <v/>
      </c>
      <c r="GT6" s="123" t="str">
        <f>IFERROR(AVERAGE(GT7:GT7,GT8:GT10,GT11:GT12,#REF!),"")</f>
        <v/>
      </c>
      <c r="GU6" s="123" t="str">
        <f>IFERROR(AVERAGE(GU7:GU7,GU8:GU10,GU11:GU12,#REF!),"")</f>
        <v/>
      </c>
      <c r="GV6" s="123" t="str">
        <f>IFERROR(AVERAGE(GV7:GV7,GV8:GV10,GV11:GV12,#REF!),"")</f>
        <v/>
      </c>
      <c r="GW6" s="123" t="str">
        <f>IFERROR(AVERAGE(GW7:GW7,GW8:GW10,GW11:GW12,#REF!),"")</f>
        <v/>
      </c>
      <c r="GX6" s="123" t="str">
        <f>IFERROR(AVERAGE(GX7:GX7,GX8:GX10,GX11:GX12,#REF!),"")</f>
        <v/>
      </c>
      <c r="GY6" s="123" t="str">
        <f>IFERROR(AVERAGE(GY7:GY7,GY8:GY10,GY11:GY12,#REF!),"")</f>
        <v/>
      </c>
      <c r="GZ6" s="123" t="str">
        <f>IFERROR(AVERAGE(GZ7:GZ7,GZ8:GZ10,GZ11:GZ12,#REF!),"")</f>
        <v/>
      </c>
      <c r="HA6" s="123" t="str">
        <f>IFERROR(AVERAGE(HA7:HA7,HA8:HA10,HA11:HA12,#REF!),"")</f>
        <v/>
      </c>
      <c r="HB6" s="123" t="str">
        <f>IFERROR(AVERAGE(HB7:HB7,HB8:HB10,HB11:HB12,#REF!),"")</f>
        <v/>
      </c>
      <c r="HC6" s="123" t="str">
        <f>IFERROR(AVERAGE(HC7:HC7,HC8:HC10,HC11:HC12,#REF!),"")</f>
        <v/>
      </c>
      <c r="HD6" s="123" t="str">
        <f>IFERROR(AVERAGE(HD7:HD7,HD8:HD10,HD11:HD12,#REF!),"")</f>
        <v/>
      </c>
      <c r="HE6" s="123" t="str">
        <f>IFERROR(AVERAGE(HE7:HE7,HE8:HE10,HE11:HE12,#REF!),"")</f>
        <v/>
      </c>
      <c r="HF6" s="123" t="str">
        <f>IFERROR(AVERAGE(HF7:HF7,HF8:HF10,HF11:HF12,#REF!),"")</f>
        <v/>
      </c>
      <c r="HG6" s="123" t="str">
        <f>IFERROR(AVERAGE(HG7:HG7,HG8:HG10,HG11:HG12,#REF!),"")</f>
        <v/>
      </c>
      <c r="HH6" s="123" t="str">
        <f>IFERROR(AVERAGE(HH7:HH7,HH8:HH10,HH11:HH12,#REF!),"")</f>
        <v/>
      </c>
      <c r="HI6" s="123" t="str">
        <f>IFERROR(AVERAGE(HI7:HI7,HI8:HI10,HI11:HI12,#REF!),"")</f>
        <v/>
      </c>
      <c r="HJ6" s="123" t="str">
        <f>IFERROR(AVERAGE(HJ7:HJ7,HJ8:HJ10,HJ11:HJ12,#REF!),"")</f>
        <v/>
      </c>
      <c r="HK6" s="123" t="str">
        <f>IFERROR(AVERAGE(HK7:HK7,HK8:HK10,HK11:HK12,#REF!),"")</f>
        <v/>
      </c>
      <c r="HL6" s="123" t="str">
        <f>IFERROR(AVERAGE(HL7:HL7,HL8:HL10,HL11:HL12,#REF!),"")</f>
        <v/>
      </c>
      <c r="HM6" s="123" t="str">
        <f>IFERROR(AVERAGE(HM7:HM7,HM8:HM10,HM11:HM12,#REF!),"")</f>
        <v/>
      </c>
      <c r="HN6" s="123" t="str">
        <f>IFERROR(AVERAGE(HN7:HN7,HN8:HN10,HN11:HN12,#REF!),"")</f>
        <v/>
      </c>
      <c r="HO6" s="123" t="str">
        <f>IFERROR(AVERAGE(HO7:HO7,HO8:HO10,HO11:HO12,#REF!),"")</f>
        <v/>
      </c>
      <c r="HP6" s="123" t="str">
        <f>IFERROR(AVERAGE(HP7:HP7,HP8:HP10,HP11:HP12,#REF!),"")</f>
        <v/>
      </c>
      <c r="HQ6" s="123" t="str">
        <f>IFERROR(AVERAGE(HQ7:HQ7,HQ8:HQ10,HQ11:HQ12,#REF!),"")</f>
        <v/>
      </c>
      <c r="HR6" s="123" t="str">
        <f>IFERROR(AVERAGE(HR7:HR7,HR8:HR10,HR11:HR12,#REF!),"")</f>
        <v/>
      </c>
      <c r="HS6" s="123" t="str">
        <f>IFERROR(AVERAGE(HS7:HS7,HS8:HS10,HS11:HS12,#REF!),"")</f>
        <v/>
      </c>
      <c r="HT6" s="123" t="str">
        <f>IFERROR(AVERAGE(HT7:HT7,HT8:HT10,HT11:HT12,#REF!),"")</f>
        <v/>
      </c>
      <c r="HU6" s="123" t="str">
        <f>IFERROR(AVERAGE(HU7:HU7,HU8:HU10,HU11:HU12,#REF!),"")</f>
        <v/>
      </c>
      <c r="HV6" s="123" t="str">
        <f>IFERROR(AVERAGE(HV7:HV7,HV8:HV10,HV11:HV12,#REF!),"")</f>
        <v/>
      </c>
      <c r="HW6" s="123" t="str">
        <f>IFERROR(AVERAGE(HW7:HW7,HW8:HW10,HW11:HW12,#REF!),"")</f>
        <v/>
      </c>
      <c r="HX6" s="123" t="str">
        <f>IFERROR(AVERAGE(HX7:HX7,HX8:HX10,HX11:HX12,#REF!),"")</f>
        <v/>
      </c>
      <c r="HY6" s="123" t="str">
        <f>IFERROR(AVERAGE(HY7:HY7,HY8:HY10,HY11:HY12,#REF!),"")</f>
        <v/>
      </c>
      <c r="HZ6" s="123" t="str">
        <f>IFERROR(AVERAGE(HZ7:HZ7,HZ8:HZ10,HZ11:HZ12,#REF!),"")</f>
        <v/>
      </c>
      <c r="IA6" s="123" t="str">
        <f>IFERROR(AVERAGE(IA7:IA7,IA8:IA10,IA11:IA12,#REF!),"")</f>
        <v/>
      </c>
      <c r="IB6" s="123" t="str">
        <f>IFERROR(AVERAGE(IB7:IB7,IB8:IB10,IB11:IB12,#REF!),"")</f>
        <v/>
      </c>
      <c r="IC6" s="123" t="str">
        <f>IFERROR(AVERAGE(IC7:IC7,IC8:IC10,IC11:IC12,#REF!),"")</f>
        <v/>
      </c>
      <c r="ID6" s="123" t="str">
        <f>IFERROR(AVERAGE(ID7:ID7,ID8:ID10,ID11:ID12,#REF!),"")</f>
        <v/>
      </c>
      <c r="IE6" s="123" t="str">
        <f>IFERROR(AVERAGE(IE7:IE7,IE8:IE10,IE11:IE12,#REF!),"")</f>
        <v/>
      </c>
      <c r="IF6" s="123" t="str">
        <f>IFERROR(AVERAGE(IF7:IF7,IF8:IF10,IF11:IF12,#REF!),"")</f>
        <v/>
      </c>
      <c r="IG6" s="123" t="str">
        <f>IFERROR(AVERAGE(IG7:IG7,IG8:IG10,IG11:IG12,#REF!),"")</f>
        <v/>
      </c>
      <c r="IH6" s="123" t="str">
        <f>IFERROR(AVERAGE(IH7:IH7,IH8:IH10,IH11:IH12,#REF!),"")</f>
        <v/>
      </c>
      <c r="II6" s="123" t="str">
        <f>IFERROR(AVERAGE(II7:II7,II8:II10,II11:II12,#REF!),"")</f>
        <v/>
      </c>
      <c r="IJ6" s="123" t="str">
        <f>IFERROR(AVERAGE(IJ7:IJ7,IJ8:IJ10,IJ11:IJ12,#REF!),"")</f>
        <v/>
      </c>
      <c r="IK6" s="123" t="str">
        <f>IFERROR(AVERAGE(IK7:IK7,IK8:IK10,IK11:IK12,#REF!),"")</f>
        <v/>
      </c>
      <c r="IL6" s="123" t="str">
        <f>IFERROR(AVERAGE(IL7:IL7,IL8:IL10,IL11:IL12,#REF!),"")</f>
        <v/>
      </c>
      <c r="IM6" s="123" t="str">
        <f>IFERROR(AVERAGE(IM7:IM7,IM8:IM10,IM11:IM12,#REF!),"")</f>
        <v/>
      </c>
      <c r="IN6" s="123" t="str">
        <f>IFERROR(AVERAGE(IN7:IN7,IN8:IN10,IN11:IN12,#REF!),"")</f>
        <v/>
      </c>
      <c r="IO6" s="123" t="str">
        <f>IFERROR(AVERAGE(IO7:IO7,IO8:IO10,IO11:IO12,#REF!),"")</f>
        <v/>
      </c>
      <c r="IP6" s="123" t="str">
        <f>IFERROR(AVERAGE(IP7:IP7,IP8:IP10,IP11:IP12,#REF!),"")</f>
        <v/>
      </c>
      <c r="IQ6" s="123" t="str">
        <f>IFERROR(AVERAGE(IQ7:IQ7,IQ8:IQ10,IQ11:IQ12,#REF!),"")</f>
        <v/>
      </c>
      <c r="IR6" s="123" t="str">
        <f>IFERROR(AVERAGE(IR7:IR7,IR8:IR10,IR11:IR12,#REF!),"")</f>
        <v/>
      </c>
      <c r="IS6" s="123" t="str">
        <f>IFERROR(AVERAGE(IS7:IS7,IS8:IS10,IS11:IS12,#REF!),"")</f>
        <v/>
      </c>
      <c r="IT6" s="123" t="str">
        <f>IFERROR(AVERAGE(IT7:IT7,IT8:IT10,IT11:IT12,#REF!),"")</f>
        <v/>
      </c>
      <c r="IU6" s="123" t="str">
        <f>IFERROR(AVERAGE(IU7:IU7,IU8:IU10,IU11:IU12,#REF!),"")</f>
        <v/>
      </c>
      <c r="IV6" s="123" t="str">
        <f>IFERROR(AVERAGE(IV7:IV7,IV8:IV10,IV11:IV12,#REF!),"")</f>
        <v/>
      </c>
      <c r="IW6" s="123" t="str">
        <f>IFERROR(AVERAGE(IW7:IW7,IW8:IW10,IW11:IW12,#REF!),"")</f>
        <v/>
      </c>
      <c r="IX6" s="123" t="str">
        <f>IFERROR(AVERAGE(IX7:IX7,IX8:IX10,IX11:IX12,#REF!),"")</f>
        <v/>
      </c>
      <c r="IY6" s="123" t="str">
        <f>IFERROR(AVERAGE(IY7:IY7,IY8:IY10,IY11:IY12,#REF!),"")</f>
        <v/>
      </c>
      <c r="IZ6" s="123" t="str">
        <f>IFERROR(AVERAGE(IZ7:IZ7,IZ8:IZ10,IZ11:IZ12,#REF!),"")</f>
        <v/>
      </c>
      <c r="JA6" s="123" t="str">
        <f>IFERROR(AVERAGE(JA7:JA7,JA8:JA10,JA11:JA12,#REF!),"")</f>
        <v/>
      </c>
      <c r="JB6" s="123" t="str">
        <f>IFERROR(AVERAGE(JB7:JB7,JB8:JB10,JB11:JB12,#REF!),"")</f>
        <v/>
      </c>
      <c r="JC6" s="123" t="str">
        <f>IFERROR(AVERAGE(JC7:JC7,JC8:JC10,JC11:JC12,#REF!),"")</f>
        <v/>
      </c>
      <c r="JD6" s="123" t="str">
        <f>IFERROR(AVERAGE(JD7:JD7,JD8:JD10,JD11:JD12,#REF!),"")</f>
        <v/>
      </c>
      <c r="JE6" s="123" t="str">
        <f>IFERROR(AVERAGE(JE7:JE7,JE8:JE10,JE11:JE12,#REF!),"")</f>
        <v/>
      </c>
      <c r="JF6" s="123" t="str">
        <f>IFERROR(AVERAGE(JF7:JF7,JF8:JF10,JF11:JF12,#REF!),"")</f>
        <v/>
      </c>
      <c r="JG6" s="123" t="str">
        <f>IFERROR(AVERAGE(JG7:JG7,JG8:JG10,JG11:JG12,#REF!),"")</f>
        <v/>
      </c>
      <c r="JH6" s="123" t="str">
        <f>IFERROR(AVERAGE(JH7:JH7,JH8:JH10,JH11:JH12,#REF!),"")</f>
        <v/>
      </c>
      <c r="JI6" s="123" t="str">
        <f>IFERROR(AVERAGE(JI7:JI7,JI8:JI10,JI11:JI12,#REF!),"")</f>
        <v/>
      </c>
      <c r="JJ6" s="123" t="str">
        <f>IFERROR(AVERAGE(JJ7:JJ7,JJ8:JJ10,JJ11:JJ12,#REF!),"")</f>
        <v/>
      </c>
      <c r="JK6" s="123" t="str">
        <f>IFERROR(AVERAGE(JK7:JK7,JK8:JK10,JK11:JK12,#REF!),"")</f>
        <v/>
      </c>
      <c r="JL6" s="123" t="str">
        <f>IFERROR(AVERAGE(JL7:JL7,JL8:JL10,JL11:JL12,#REF!),"")</f>
        <v/>
      </c>
      <c r="JM6" s="123" t="str">
        <f>IFERROR(AVERAGE(JM7:JM7,JM8:JM10,JM11:JM12,#REF!),"")</f>
        <v/>
      </c>
      <c r="JN6" s="123" t="str">
        <f>IFERROR(AVERAGE(JN7:JN7,JN8:JN10,JN11:JN12,#REF!),"")</f>
        <v/>
      </c>
      <c r="JO6" s="123" t="str">
        <f>IFERROR(AVERAGE(JO7:JO7,JO8:JO10,JO11:JO12,#REF!),"")</f>
        <v/>
      </c>
      <c r="JP6" s="123" t="str">
        <f>IFERROR(AVERAGE(JP7:JP7,JP8:JP10,JP11:JP12,#REF!),"")</f>
        <v/>
      </c>
      <c r="JQ6" s="123" t="str">
        <f>IFERROR(AVERAGE(JQ7:JQ7,JQ8:JQ10,JQ11:JQ12,#REF!),"")</f>
        <v/>
      </c>
      <c r="JR6" s="123" t="str">
        <f>IFERROR(AVERAGE(JR7:JR7,JR8:JR10,JR11:JR12,#REF!),"")</f>
        <v/>
      </c>
      <c r="JS6" s="123" t="str">
        <f>IFERROR(AVERAGE(JS7:JS7,JS8:JS10,JS11:JS12,#REF!),"")</f>
        <v/>
      </c>
      <c r="JT6" s="123" t="str">
        <f>IFERROR(AVERAGE(JT7:JT7,JT8:JT10,JT11:JT12,#REF!),"")</f>
        <v/>
      </c>
      <c r="JU6" s="123" t="str">
        <f>IFERROR(AVERAGE(JU7:JU7,JU8:JU10,JU11:JU12,#REF!),"")</f>
        <v/>
      </c>
      <c r="JV6" s="123" t="str">
        <f>IFERROR(AVERAGE(JV7:JV7,JV8:JV10,JV11:JV12,#REF!),"")</f>
        <v/>
      </c>
      <c r="JW6" s="123" t="str">
        <f>IFERROR(AVERAGE(JW7:JW7,JW8:JW10,JW11:JW12,#REF!),"")</f>
        <v/>
      </c>
      <c r="JX6" s="123" t="str">
        <f>IFERROR(AVERAGE(JX7:JX7,JX8:JX10,JX11:JX12,#REF!),"")</f>
        <v/>
      </c>
      <c r="JY6" s="123" t="str">
        <f>IFERROR(AVERAGE(JY7:JY7,JY8:JY10,JY11:JY12,#REF!),"")</f>
        <v/>
      </c>
      <c r="JZ6" s="123" t="str">
        <f>IFERROR(AVERAGE(JZ7:JZ7,JZ8:JZ10,JZ11:JZ12,#REF!),"")</f>
        <v/>
      </c>
      <c r="KA6" s="123" t="str">
        <f>IFERROR(AVERAGE(KA7:KA7,KA8:KA10,KA11:KA12,#REF!),"")</f>
        <v/>
      </c>
      <c r="KB6" s="123" t="str">
        <f>IFERROR(AVERAGE(KB7:KB7,KB8:KB10,KB11:KB12,#REF!),"")</f>
        <v/>
      </c>
      <c r="KC6" s="123" t="str">
        <f>IFERROR(AVERAGE(KC7:KC7,KC8:KC10,KC11:KC12,#REF!),"")</f>
        <v/>
      </c>
      <c r="KD6" s="123" t="str">
        <f>IFERROR(AVERAGE(KD7:KD7,KD8:KD10,KD11:KD12,#REF!),"")</f>
        <v/>
      </c>
      <c r="KE6" s="123" t="str">
        <f>IFERROR(AVERAGE(KE7:KE7,KE8:KE10,KE11:KE12,#REF!),"")</f>
        <v/>
      </c>
      <c r="KF6" s="123" t="str">
        <f>IFERROR(AVERAGE(KF7:KF7,KF8:KF10,KF11:KF12,#REF!),"")</f>
        <v/>
      </c>
      <c r="KG6" s="123" t="str">
        <f>IFERROR(AVERAGE(KG7:KG7,KG8:KG10,KG11:KG12,#REF!),"")</f>
        <v/>
      </c>
      <c r="KH6" s="123" t="str">
        <f>IFERROR(AVERAGE(KH7:KH7,KH8:KH10,KH11:KH12,#REF!),"")</f>
        <v/>
      </c>
      <c r="KI6" s="123" t="str">
        <f>IFERROR(AVERAGE(KI7:KI7,KI8:KI10,KI11:KI12,#REF!),"")</f>
        <v/>
      </c>
      <c r="KJ6" s="123" t="str">
        <f>IFERROR(AVERAGE(KJ7:KJ7,KJ8:KJ10,KJ11:KJ12,#REF!),"")</f>
        <v/>
      </c>
      <c r="KK6" s="123" t="str">
        <f>IFERROR(AVERAGE(KK7:KK7,KK8:KK10,KK11:KK12,#REF!),"")</f>
        <v/>
      </c>
      <c r="KL6" s="123" t="str">
        <f>IFERROR(AVERAGE(KL7:KL7,KL8:KL10,KL11:KL12,#REF!),"")</f>
        <v/>
      </c>
      <c r="KM6" s="123" t="str">
        <f>IFERROR(AVERAGE(KM7:KM7,KM8:KM10,KM11:KM12,#REF!),"")</f>
        <v/>
      </c>
      <c r="KN6" s="123" t="str">
        <f>IFERROR(AVERAGE(KN7:KN7,KN8:KN10,KN11:KN12,#REF!),"")</f>
        <v/>
      </c>
      <c r="KO6" s="123" t="str">
        <f>IFERROR(AVERAGE(KO7:KO7,KO8:KO10,KO11:KO12,#REF!),"")</f>
        <v/>
      </c>
      <c r="KP6" s="123" t="str">
        <f>IFERROR(AVERAGE(KP7:KP7,KP8:KP10,KP11:KP12,#REF!),"")</f>
        <v/>
      </c>
      <c r="KQ6" s="123" t="str">
        <f>IFERROR(AVERAGE(KQ7:KQ7,KQ8:KQ10,KQ11:KQ12,#REF!),"")</f>
        <v/>
      </c>
      <c r="KR6" s="123" t="str">
        <f>IFERROR(AVERAGE(KR7:KR7,KR8:KR10,KR11:KR12,#REF!),"")</f>
        <v/>
      </c>
      <c r="KS6" s="123" t="str">
        <f>IFERROR(AVERAGE(KS7:KS7,KS8:KS10,KS11:KS12,#REF!),"")</f>
        <v/>
      </c>
      <c r="KT6" s="123" t="str">
        <f>IFERROR(AVERAGE(KT7:KT7,KT8:KT10,KT11:KT12,#REF!),"")</f>
        <v/>
      </c>
      <c r="KU6" s="123" t="str">
        <f>IFERROR(AVERAGE(KU7:KU7,KU8:KU10,KU11:KU12,#REF!),"")</f>
        <v/>
      </c>
      <c r="KV6" s="123" t="str">
        <f>IFERROR(AVERAGE(KV7:KV7,KV8:KV10,KV11:KV12,#REF!),"")</f>
        <v/>
      </c>
      <c r="KW6" s="123" t="str">
        <f>IFERROR(AVERAGE(KW7:KW7,KW8:KW10,KW11:KW12,#REF!),"")</f>
        <v/>
      </c>
      <c r="KX6" s="123" t="str">
        <f>IFERROR(AVERAGE(KX7:KX7,KX8:KX10,KX11:KX12,#REF!),"")</f>
        <v/>
      </c>
      <c r="KY6" s="123" t="str">
        <f>IFERROR(AVERAGE(KY7:KY7,KY8:KY10,KY11:KY12,#REF!),"")</f>
        <v/>
      </c>
      <c r="KZ6" s="123" t="str">
        <f>IFERROR(AVERAGE(KZ7:KZ7,KZ8:KZ10,KZ11:KZ12,#REF!),"")</f>
        <v/>
      </c>
      <c r="LA6" s="123" t="str">
        <f>IFERROR(AVERAGE(LA7:LA7,LA8:LA10,LA11:LA12,#REF!),"")</f>
        <v/>
      </c>
      <c r="LB6" s="123" t="str">
        <f>IFERROR(AVERAGE(LB7:LB7,LB8:LB10,LB11:LB12,#REF!),"")</f>
        <v/>
      </c>
      <c r="LC6" s="123" t="str">
        <f>IFERROR(AVERAGE(LC7:LC7,LC8:LC10,LC11:LC12,#REF!),"")</f>
        <v/>
      </c>
      <c r="LD6" s="123" t="str">
        <f>IFERROR(AVERAGE(LD7:LD7,LD8:LD10,LD11:LD12,#REF!),"")</f>
        <v/>
      </c>
      <c r="LE6" s="123" t="str">
        <f>IFERROR(AVERAGE(LE7:LE7,LE8:LE10,LE11:LE12,#REF!),"")</f>
        <v/>
      </c>
      <c r="LF6" s="123" t="str">
        <f>IFERROR(AVERAGE(LF7:LF7,LF8:LF10,LF11:LF12,#REF!),"")</f>
        <v/>
      </c>
      <c r="LG6" s="123" t="str">
        <f>IFERROR(AVERAGE(LG7:LG7,LG8:LG10,LG11:LG12,#REF!),"")</f>
        <v/>
      </c>
      <c r="LH6" s="123" t="str">
        <f>IFERROR(AVERAGE(LH7:LH7,LH8:LH10,LH11:LH12,#REF!),"")</f>
        <v/>
      </c>
      <c r="LI6" s="123" t="str">
        <f>IFERROR(AVERAGE(LI7:LI7,LI8:LI10,LI11:LI12,#REF!),"")</f>
        <v/>
      </c>
      <c r="LJ6" s="123" t="str">
        <f>IFERROR(AVERAGE(LJ7:LJ7,LJ8:LJ10,LJ11:LJ12,#REF!),"")</f>
        <v/>
      </c>
      <c r="LK6" s="123" t="str">
        <f>IFERROR(AVERAGE(LK7:LK7,LK8:LK10,LK11:LK12,#REF!),"")</f>
        <v/>
      </c>
      <c r="LL6" s="123" t="str">
        <f>IFERROR(AVERAGE(LL7:LL7,LL8:LL10,LL11:LL12,#REF!),"")</f>
        <v/>
      </c>
      <c r="LM6" s="123" t="str">
        <f>IFERROR(AVERAGE(LM7:LM7,LM8:LM10,LM11:LM12,#REF!),"")</f>
        <v/>
      </c>
      <c r="LN6" s="123" t="str">
        <f>IFERROR(AVERAGE(LN7:LN7,LN8:LN10,LN11:LN12,#REF!),"")</f>
        <v/>
      </c>
      <c r="LO6" s="123" t="str">
        <f>IFERROR(AVERAGE(LO7:LO7,LO8:LO10,LO11:LO12,#REF!),"")</f>
        <v/>
      </c>
      <c r="LP6" s="123" t="str">
        <f>IFERROR(AVERAGE(LP7:LP7,LP8:LP10,LP11:LP12,#REF!),"")</f>
        <v/>
      </c>
      <c r="LQ6" s="123" t="str">
        <f>IFERROR(AVERAGE(LQ7:LQ7,LQ8:LQ10,LQ11:LQ12,#REF!),"")</f>
        <v/>
      </c>
      <c r="LR6" s="123" t="str">
        <f>IFERROR(AVERAGE(LR7:LR7,LR8:LR10,LR11:LR12,#REF!),"")</f>
        <v/>
      </c>
      <c r="LS6" s="123" t="str">
        <f>IFERROR(AVERAGE(LS7:LS7,LS8:LS10,LS11:LS12,#REF!),"")</f>
        <v/>
      </c>
      <c r="LT6" s="123" t="str">
        <f>IFERROR(AVERAGE(LT7:LT7,LT8:LT10,LT11:LT12,#REF!),"")</f>
        <v/>
      </c>
      <c r="LU6" s="123" t="str">
        <f>IFERROR(AVERAGE(LU7:LU7,LU8:LU10,LU11:LU12,#REF!),"")</f>
        <v/>
      </c>
      <c r="LV6" s="123" t="str">
        <f>IFERROR(AVERAGE(LV7:LV7,LV8:LV10,LV11:LV12,#REF!),"")</f>
        <v/>
      </c>
      <c r="LW6" s="123" t="str">
        <f>IFERROR(AVERAGE(LW7:LW7,LW8:LW10,LW11:LW12,#REF!),"")</f>
        <v/>
      </c>
      <c r="LX6" s="123" t="str">
        <f>IFERROR(AVERAGE(LX7:LX7,LX8:LX10,LX11:LX12,#REF!),"")</f>
        <v/>
      </c>
      <c r="LY6" s="123" t="str">
        <f>IFERROR(AVERAGE(LY7:LY7,LY8:LY10,LY11:LY12,#REF!),"")</f>
        <v/>
      </c>
      <c r="LZ6" s="123" t="str">
        <f>IFERROR(AVERAGE(LZ7:LZ7,LZ8:LZ10,LZ11:LZ12,#REF!),"")</f>
        <v/>
      </c>
      <c r="MA6" s="123" t="str">
        <f>IFERROR(AVERAGE(MA7:MA7,MA8:MA10,MA11:MA12,#REF!),"")</f>
        <v/>
      </c>
      <c r="MB6" s="123" t="str">
        <f>IFERROR(AVERAGE(MB7:MB7,MB8:MB10,MB11:MB12,#REF!),"")</f>
        <v/>
      </c>
      <c r="MC6" s="123" t="str">
        <f>IFERROR(AVERAGE(MC7:MC7,MC8:MC10,MC11:MC12,#REF!),"")</f>
        <v/>
      </c>
      <c r="MD6" s="123" t="str">
        <f>IFERROR(AVERAGE(MD7:MD7,MD8:MD10,MD11:MD12,#REF!),"")</f>
        <v/>
      </c>
      <c r="ME6" s="123" t="str">
        <f>IFERROR(AVERAGE(ME7:ME7,ME8:ME10,ME11:ME12,#REF!),"")</f>
        <v/>
      </c>
      <c r="MF6" s="123" t="str">
        <f>IFERROR(AVERAGE(MF7:MF7,MF8:MF10,MF11:MF12,#REF!),"")</f>
        <v/>
      </c>
      <c r="MG6" s="123" t="str">
        <f>IFERROR(AVERAGE(MG7:MG7,MG8:MG10,MG11:MG12,#REF!),"")</f>
        <v/>
      </c>
      <c r="MH6" s="123" t="str">
        <f>IFERROR(AVERAGE(MH7:MH7,MH8:MH10,MH11:MH12,#REF!),"")</f>
        <v/>
      </c>
      <c r="MI6" s="123" t="str">
        <f>IFERROR(AVERAGE(MI7:MI7,MI8:MI10,MI11:MI12,#REF!),"")</f>
        <v/>
      </c>
      <c r="MJ6" s="123" t="str">
        <f>IFERROR(AVERAGE(MJ7:MJ7,MJ8:MJ10,MJ11:MJ12,#REF!),"")</f>
        <v/>
      </c>
      <c r="MK6" s="123" t="str">
        <f>IFERROR(AVERAGE(MK7:MK7,MK8:MK10,MK11:MK12,#REF!),"")</f>
        <v/>
      </c>
      <c r="ML6" s="123" t="str">
        <f>IFERROR(AVERAGE(ML7:ML7,ML8:ML10,ML11:ML12,#REF!),"")</f>
        <v/>
      </c>
      <c r="MM6" s="123" t="str">
        <f>IFERROR(AVERAGE(MM7:MM7,MM8:MM10,MM11:MM12,#REF!),"")</f>
        <v/>
      </c>
      <c r="MN6" s="123" t="str">
        <f>IFERROR(AVERAGE(MN7:MN7,MN8:MN10,MN11:MN12,#REF!),"")</f>
        <v/>
      </c>
      <c r="MO6" s="123" t="str">
        <f>IFERROR(AVERAGE(MO7:MO7,MO8:MO10,MO11:MO12,#REF!),"")</f>
        <v/>
      </c>
      <c r="MP6" s="123" t="str">
        <f>IFERROR(AVERAGE(MP7:MP7,MP8:MP10,MP11:MP12,#REF!),"")</f>
        <v/>
      </c>
      <c r="MQ6" s="123" t="str">
        <f>IFERROR(AVERAGE(MQ7:MQ7,MQ8:MQ10,MQ11:MQ12,#REF!),"")</f>
        <v/>
      </c>
      <c r="MR6" s="123" t="str">
        <f>IFERROR(AVERAGE(MR7:MR7,MR8:MR10,MR11:MR12,#REF!),"")</f>
        <v/>
      </c>
      <c r="MS6" s="123" t="str">
        <f>IFERROR(AVERAGE(MS7:MS7,MS8:MS10,MS11:MS12,#REF!),"")</f>
        <v/>
      </c>
      <c r="MT6" s="123" t="str">
        <f>IFERROR(AVERAGE(MT7:MT7,MT8:MT10,MT11:MT12,#REF!),"")</f>
        <v/>
      </c>
      <c r="MU6" s="123" t="str">
        <f>IFERROR(AVERAGE(MU7:MU7,MU8:MU10,MU11:MU12,#REF!),"")</f>
        <v/>
      </c>
      <c r="MV6" s="123" t="str">
        <f>IFERROR(AVERAGE(MV7:MV7,MV8:MV10,MV11:MV12,#REF!),"")</f>
        <v/>
      </c>
      <c r="MW6" s="123" t="str">
        <f>IFERROR(AVERAGE(MW7:MW7,MW8:MW10,MW11:MW12,#REF!),"")</f>
        <v/>
      </c>
      <c r="MX6" s="123" t="str">
        <f>IFERROR(AVERAGE(MX7:MX7,MX8:MX10,MX11:MX12,#REF!),"")</f>
        <v/>
      </c>
      <c r="MY6" s="123" t="str">
        <f>IFERROR(AVERAGE(MY7:MY7,MY8:MY10,MY11:MY12,#REF!),"")</f>
        <v/>
      </c>
      <c r="MZ6" s="123" t="str">
        <f>IFERROR(AVERAGE(MZ7:MZ7,MZ8:MZ10,MZ11:MZ12,#REF!),"")</f>
        <v/>
      </c>
      <c r="NA6" s="123" t="str">
        <f>IFERROR(AVERAGE(NA7:NA7,NA8:NA10,NA11:NA12,#REF!),"")</f>
        <v/>
      </c>
      <c r="NB6" s="123" t="str">
        <f>IFERROR(AVERAGE(NB7:NB7,NB8:NB10,NB11:NB12,#REF!),"")</f>
        <v/>
      </c>
      <c r="NC6" s="123" t="str">
        <f>IFERROR(AVERAGE(NC7:NC7,NC8:NC10,NC11:NC12,#REF!),"")</f>
        <v/>
      </c>
      <c r="ND6" s="123" t="str">
        <f>IFERROR(AVERAGE(ND7:ND7,ND8:ND10,ND11:ND12,#REF!),"")</f>
        <v/>
      </c>
      <c r="NE6" s="123" t="str">
        <f>IFERROR(AVERAGE(NE7:NE7,NE8:NE10,NE11:NE12,#REF!),"")</f>
        <v/>
      </c>
      <c r="NF6" s="123" t="str">
        <f>IFERROR(AVERAGE(NF7:NF7,NF8:NF10,NF11:NF12,#REF!),"")</f>
        <v/>
      </c>
      <c r="NG6" s="123" t="str">
        <f>IFERROR(AVERAGE(NG7:NG7,NG8:NG10,NG11:NG12,#REF!),"")</f>
        <v/>
      </c>
      <c r="NH6" s="123" t="str">
        <f>IFERROR(AVERAGE(NH7:NH7,NH8:NH10,NH11:NH12,#REF!),"")</f>
        <v/>
      </c>
      <c r="NI6" s="123" t="str">
        <f>IFERROR(AVERAGE(NI7:NI7,NI8:NI10,NI11:NI12,#REF!),"")</f>
        <v/>
      </c>
      <c r="NJ6" s="123" t="str">
        <f>IFERROR(AVERAGE(NJ7:NJ7,NJ8:NJ10,NJ11:NJ12,#REF!),"")</f>
        <v/>
      </c>
      <c r="NK6" s="123" t="str">
        <f>IFERROR(AVERAGE(NK7:NK7,NK8:NK10,NK11:NK12,#REF!),"")</f>
        <v/>
      </c>
      <c r="NL6" s="123" t="str">
        <f>IFERROR(AVERAGE(NL7:NL7,NL8:NL10,NL11:NL12,#REF!),"")</f>
        <v/>
      </c>
      <c r="NM6" s="123" t="str">
        <f>IFERROR(AVERAGE(NM7:NM7,NM8:NM10,NM11:NM12,#REF!),"")</f>
        <v/>
      </c>
      <c r="NN6" s="123" t="str">
        <f>IFERROR(AVERAGE(NN7:NN7,NN8:NN10,NN11:NN12,#REF!),"")</f>
        <v/>
      </c>
      <c r="NO6" s="123" t="str">
        <f>IFERROR(AVERAGE(NO7:NO7,NO8:NO10,NO11:NO12,#REF!),"")</f>
        <v/>
      </c>
      <c r="NP6" s="123" t="str">
        <f>IFERROR(AVERAGE(NP7:NP7,NP8:NP10,NP11:NP12,#REF!),"")</f>
        <v/>
      </c>
      <c r="NQ6" s="123" t="str">
        <f>IFERROR(AVERAGE(NQ7:NQ7,NQ8:NQ10,NQ11:NQ12,#REF!),"")</f>
        <v/>
      </c>
      <c r="NR6" s="123" t="str">
        <f>IFERROR(AVERAGE(NR7:NR7,NR8:NR10,NR11:NR12,#REF!),"")</f>
        <v/>
      </c>
      <c r="NS6" s="123" t="str">
        <f>IFERROR(AVERAGE(NS7:NS7,NS8:NS10,NS11:NS12,#REF!),"")</f>
        <v/>
      </c>
      <c r="NT6" s="123" t="str">
        <f>IFERROR(AVERAGE(NT7:NT7,NT8:NT10,NT11:NT12,#REF!),"")</f>
        <v/>
      </c>
      <c r="NU6" s="123" t="str">
        <f>IFERROR(AVERAGE(NU7:NU7,NU8:NU10,NU11:NU12,#REF!),"")</f>
        <v/>
      </c>
      <c r="NV6" s="123" t="str">
        <f>IFERROR(AVERAGE(NV7:NV7,NV8:NV10,NV11:NV12,#REF!),"")</f>
        <v/>
      </c>
      <c r="NW6" s="123" t="str">
        <f>IFERROR(AVERAGE(NW7:NW7,NW8:NW10,NW11:NW12,#REF!),"")</f>
        <v/>
      </c>
      <c r="NX6" s="123" t="str">
        <f>IFERROR(AVERAGE(NX7:NX7,NX8:NX10,NX11:NX12,#REF!),"")</f>
        <v/>
      </c>
      <c r="NY6" s="123" t="str">
        <f>IFERROR(AVERAGE(NY7:NY7,NY8:NY10,NY11:NY12,#REF!),"")</f>
        <v/>
      </c>
      <c r="NZ6" s="123" t="str">
        <f>IFERROR(AVERAGE(NZ7:NZ7,NZ8:NZ10,NZ11:NZ12,#REF!),"")</f>
        <v/>
      </c>
      <c r="OA6" s="123" t="str">
        <f>IFERROR(AVERAGE(OA7:OA7,OA8:OA10,OA11:OA12,#REF!),"")</f>
        <v/>
      </c>
      <c r="OB6" s="123" t="str">
        <f>IFERROR(AVERAGE(OB7:OB7,OB8:OB10,OB11:OB12,#REF!),"")</f>
        <v/>
      </c>
      <c r="OC6" s="123" t="str">
        <f>IFERROR(AVERAGE(OC7:OC7,OC8:OC10,OC11:OC12,#REF!),"")</f>
        <v/>
      </c>
      <c r="OD6" s="123" t="str">
        <f>IFERROR(AVERAGE(OD7:OD7,OD8:OD10,OD11:OD12,#REF!),"")</f>
        <v/>
      </c>
      <c r="OE6" s="123" t="str">
        <f>IFERROR(AVERAGE(OE7:OE7,OE8:OE10,OE11:OE12,#REF!),"")</f>
        <v/>
      </c>
      <c r="OF6" s="123" t="str">
        <f>IFERROR(AVERAGE(OF7:OF7,OF8:OF10,OF11:OF12,#REF!),"")</f>
        <v/>
      </c>
      <c r="OG6" s="123" t="str">
        <f>IFERROR(AVERAGE(OG7:OG7,OG8:OG10,OG11:OG12,#REF!),"")</f>
        <v/>
      </c>
      <c r="OH6" s="123" t="str">
        <f>IFERROR(AVERAGE(OH7:OH7,OH8:OH10,OH11:OH12,#REF!),"")</f>
        <v/>
      </c>
      <c r="OI6" s="123" t="str">
        <f>IFERROR(AVERAGE(OI7:OI7,OI8:OI10,OI11:OI12,#REF!),"")</f>
        <v/>
      </c>
      <c r="OJ6" s="123" t="str">
        <f>IFERROR(AVERAGE(OJ7:OJ7,OJ8:OJ10,OJ11:OJ12,#REF!),"")</f>
        <v/>
      </c>
      <c r="OK6" s="123" t="str">
        <f>IFERROR(AVERAGE(OK7:OK7,OK8:OK10,OK11:OK12,#REF!),"")</f>
        <v/>
      </c>
      <c r="OL6" s="123" t="str">
        <f>IFERROR(AVERAGE(OL7:OL7,OL8:OL10,OL11:OL12,#REF!),"")</f>
        <v/>
      </c>
      <c r="OM6" s="123" t="str">
        <f>IFERROR(AVERAGE(OM7:OM7,OM8:OM10,OM11:OM12,#REF!),"")</f>
        <v/>
      </c>
      <c r="ON6" s="123" t="str">
        <f>IFERROR(AVERAGE(ON7:ON7,ON8:ON10,ON11:ON12,#REF!),"")</f>
        <v/>
      </c>
      <c r="OO6" s="123" t="str">
        <f>IFERROR(AVERAGE(OO7:OO7,OO8:OO10,OO11:OO12,#REF!),"")</f>
        <v/>
      </c>
      <c r="OP6" s="123" t="str">
        <f>IFERROR(AVERAGE(OP7:OP7,OP8:OP10,OP11:OP12,#REF!),"")</f>
        <v/>
      </c>
      <c r="OQ6" s="123" t="str">
        <f>IFERROR(AVERAGE(OQ7:OQ7,OQ8:OQ10,OQ11:OQ12,#REF!),"")</f>
        <v/>
      </c>
      <c r="OR6" s="123" t="str">
        <f>IFERROR(AVERAGE(OR7:OR7,OR8:OR10,OR11:OR12,#REF!),"")</f>
        <v/>
      </c>
      <c r="OS6" s="123" t="str">
        <f>IFERROR(AVERAGE(OS7:OS7,OS8:OS10,OS11:OS12,#REF!),"")</f>
        <v/>
      </c>
      <c r="OT6" s="123" t="str">
        <f>IFERROR(AVERAGE(OT7:OT7,OT8:OT10,OT11:OT12,#REF!),"")</f>
        <v/>
      </c>
      <c r="OU6" s="123" t="str">
        <f>IFERROR(AVERAGE(OU7:OU7,OU8:OU10,OU11:OU12,#REF!),"")</f>
        <v/>
      </c>
      <c r="OV6" s="123" t="str">
        <f>IFERROR(AVERAGE(OV7:OV7,OV8:OV10,OV11:OV12,#REF!),"")</f>
        <v/>
      </c>
      <c r="OW6" s="123" t="str">
        <f>IFERROR(AVERAGE(OW7:OW7,OW8:OW10,OW11:OW12,#REF!),"")</f>
        <v/>
      </c>
      <c r="OX6" s="123" t="str">
        <f>IFERROR(AVERAGE(OX7:OX7,OX8:OX10,OX11:OX12,#REF!),"")</f>
        <v/>
      </c>
      <c r="OY6" s="123" t="str">
        <f>IFERROR(AVERAGE(OY7:OY7,OY8:OY10,OY11:OY12,#REF!),"")</f>
        <v/>
      </c>
      <c r="OZ6" s="123" t="str">
        <f>IFERROR(AVERAGE(OZ7:OZ7,OZ8:OZ10,OZ11:OZ12,#REF!),"")</f>
        <v/>
      </c>
      <c r="PA6" s="123" t="str">
        <f>IFERROR(AVERAGE(PA7:PA7,PA8:PA10,PA11:PA12,#REF!),"")</f>
        <v/>
      </c>
      <c r="PB6" s="123" t="str">
        <f>IFERROR(AVERAGE(PB7:PB7,PB8:PB10,PB11:PB12,#REF!),"")</f>
        <v/>
      </c>
      <c r="PC6" s="123" t="str">
        <f>IFERROR(AVERAGE(PC7:PC7,PC8:PC10,PC11:PC12,#REF!),"")</f>
        <v/>
      </c>
      <c r="PD6" s="123" t="str">
        <f>IFERROR(AVERAGE(PD7:PD7,PD8:PD10,PD11:PD12,#REF!),"")</f>
        <v/>
      </c>
      <c r="PE6" s="123" t="str">
        <f>IFERROR(AVERAGE(PE7:PE7,PE8:PE10,PE11:PE12,#REF!),"")</f>
        <v/>
      </c>
      <c r="PF6" s="123" t="str">
        <f>IFERROR(AVERAGE(PF7:PF7,PF8:PF10,PF11:PF12,#REF!),"")</f>
        <v/>
      </c>
      <c r="PG6" s="123" t="str">
        <f>IFERROR(AVERAGE(PG7:PG7,PG8:PG10,PG11:PG12,#REF!),"")</f>
        <v/>
      </c>
      <c r="PH6" s="123" t="str">
        <f>IFERROR(AVERAGE(PH7:PH7,PH8:PH10,PH11:PH12,#REF!),"")</f>
        <v/>
      </c>
      <c r="PI6" s="123" t="str">
        <f>IFERROR(AVERAGE(PI7:PI7,PI8:PI10,PI11:PI12,#REF!),"")</f>
        <v/>
      </c>
      <c r="PJ6" s="123" t="str">
        <f>IFERROR(AVERAGE(PJ7:PJ7,PJ8:PJ10,PJ11:PJ12,#REF!),"")</f>
        <v/>
      </c>
      <c r="PK6" s="123" t="str">
        <f>IFERROR(AVERAGE(PK7:PK7,PK8:PK10,PK11:PK12,#REF!),"")</f>
        <v/>
      </c>
      <c r="PL6" s="123" t="str">
        <f>IFERROR(AVERAGE(PL7:PL7,PL8:PL10,PL11:PL12,#REF!),"")</f>
        <v/>
      </c>
      <c r="PM6" s="123" t="str">
        <f>IFERROR(AVERAGE(PM7:PM7,PM8:PM10,PM11:PM12,#REF!),"")</f>
        <v/>
      </c>
      <c r="PN6" s="123" t="str">
        <f>IFERROR(AVERAGE(PN7:PN7,PN8:PN10,PN11:PN12,#REF!),"")</f>
        <v/>
      </c>
      <c r="PO6" s="123" t="str">
        <f>IFERROR(AVERAGE(PO7:PO7,PO8:PO10,PO11:PO12,#REF!),"")</f>
        <v/>
      </c>
      <c r="PP6" s="123" t="str">
        <f>IFERROR(AVERAGE(PP7:PP7,PP8:PP10,PP11:PP12,#REF!),"")</f>
        <v/>
      </c>
      <c r="PQ6" s="123" t="str">
        <f>IFERROR(AVERAGE(PQ7:PQ7,PQ8:PQ10,PQ11:PQ12,#REF!),"")</f>
        <v/>
      </c>
      <c r="PR6" s="123" t="str">
        <f>IFERROR(AVERAGE(PR7:PR7,PR8:PR10,PR11:PR12,#REF!),"")</f>
        <v/>
      </c>
      <c r="PS6" s="123" t="str">
        <f>IFERROR(AVERAGE(PS7:PS7,PS8:PS10,PS11:PS12,#REF!),"")</f>
        <v/>
      </c>
      <c r="PT6" s="123" t="str">
        <f>IFERROR(AVERAGE(PT7:PT7,PT8:PT10,PT11:PT12,#REF!),"")</f>
        <v/>
      </c>
      <c r="PU6" s="123" t="str">
        <f>IFERROR(AVERAGE(PU7:PU7,PU8:PU10,PU11:PU12,#REF!),"")</f>
        <v/>
      </c>
      <c r="PV6" s="123" t="str">
        <f>IFERROR(AVERAGE(PV7:PV7,PV8:PV10,PV11:PV12,#REF!),"")</f>
        <v/>
      </c>
      <c r="PW6" s="123" t="str">
        <f>IFERROR(AVERAGE(PW7:PW7,PW8:PW10,PW11:PW12,#REF!),"")</f>
        <v/>
      </c>
      <c r="PX6" s="123" t="str">
        <f>IFERROR(AVERAGE(PX7:PX7,PX8:PX10,PX11:PX12,#REF!),"")</f>
        <v/>
      </c>
      <c r="PY6" s="123" t="str">
        <f>IFERROR(AVERAGE(PY7:PY7,PY8:PY10,PY11:PY12,#REF!),"")</f>
        <v/>
      </c>
      <c r="PZ6" s="123" t="str">
        <f>IFERROR(AVERAGE(PZ7:PZ7,PZ8:PZ10,PZ11:PZ12,#REF!),"")</f>
        <v/>
      </c>
      <c r="QA6" s="123" t="str">
        <f>IFERROR(AVERAGE(QA7:QA7,QA8:QA10,QA11:QA12,#REF!),"")</f>
        <v/>
      </c>
      <c r="QB6" s="123" t="str">
        <f>IFERROR(AVERAGE(QB7:QB7,QB8:QB10,QB11:QB12,#REF!),"")</f>
        <v/>
      </c>
      <c r="QC6" s="123" t="str">
        <f>IFERROR(AVERAGE(QC7:QC7,QC8:QC10,QC11:QC12,#REF!),"")</f>
        <v/>
      </c>
      <c r="QD6" s="123" t="str">
        <f>IFERROR(AVERAGE(QD7:QD7,QD8:QD10,QD11:QD12,#REF!),"")</f>
        <v/>
      </c>
      <c r="QE6" s="123" t="str">
        <f>IFERROR(AVERAGE(QE7:QE7,QE8:QE10,QE11:QE12,#REF!),"")</f>
        <v/>
      </c>
      <c r="QF6" s="123" t="str">
        <f>IFERROR(AVERAGE(QF7:QF7,QF8:QF10,QF11:QF12,#REF!),"")</f>
        <v/>
      </c>
      <c r="QG6" s="123" t="str">
        <f>IFERROR(AVERAGE(QG7:QG7,QG8:QG10,QG11:QG12,#REF!),"")</f>
        <v/>
      </c>
      <c r="QH6" s="123" t="str">
        <f>IFERROR(AVERAGE(QH7:QH7,QH8:QH10,QH11:QH12,#REF!),"")</f>
        <v/>
      </c>
      <c r="QI6" s="123" t="str">
        <f>IFERROR(AVERAGE(QI7:QI7,QI8:QI10,QI11:QI12,#REF!),"")</f>
        <v/>
      </c>
      <c r="QJ6" s="123" t="str">
        <f>IFERROR(AVERAGE(QJ7:QJ7,QJ8:QJ10,QJ11:QJ12,#REF!),"")</f>
        <v/>
      </c>
      <c r="QK6" s="123" t="str">
        <f>IFERROR(AVERAGE(QK7:QK7,QK8:QK10,QK11:QK12,#REF!),"")</f>
        <v/>
      </c>
      <c r="QL6" s="123" t="str">
        <f>IFERROR(AVERAGE(QL7:QL7,QL8:QL10,QL11:QL12,#REF!),"")</f>
        <v/>
      </c>
      <c r="QM6" s="123" t="str">
        <f>IFERROR(AVERAGE(QM7:QM7,QM8:QM10,QM11:QM12,#REF!),"")</f>
        <v/>
      </c>
      <c r="QN6" s="123" t="str">
        <f>IFERROR(AVERAGE(QN7:QN7,QN8:QN10,QN11:QN12,#REF!),"")</f>
        <v/>
      </c>
      <c r="QO6" s="123" t="str">
        <f>IFERROR(AVERAGE(QO7:QO7,QO8:QO10,QO11:QO12,#REF!),"")</f>
        <v/>
      </c>
      <c r="QP6" s="123" t="str">
        <f>IFERROR(AVERAGE(QP7:QP7,QP8:QP10,QP11:QP12,#REF!),"")</f>
        <v/>
      </c>
      <c r="QQ6" s="123" t="str">
        <f>IFERROR(AVERAGE(QQ7:QQ7,QQ8:QQ10,QQ11:QQ12,#REF!),"")</f>
        <v/>
      </c>
      <c r="QR6" s="123" t="str">
        <f>IFERROR(AVERAGE(QR7:QR7,QR8:QR10,QR11:QR12,#REF!),"")</f>
        <v/>
      </c>
      <c r="QS6" s="123" t="str">
        <f>IFERROR(AVERAGE(QS7:QS7,QS8:QS10,QS11:QS12,#REF!),"")</f>
        <v/>
      </c>
      <c r="QT6" s="123" t="str">
        <f>IFERROR(AVERAGE(QT7:QT7,QT8:QT10,QT11:QT12,#REF!),"")</f>
        <v/>
      </c>
      <c r="QU6" s="123" t="str">
        <f>IFERROR(AVERAGE(QU7:QU7,QU8:QU10,QU11:QU12,#REF!),"")</f>
        <v/>
      </c>
      <c r="QV6" s="123" t="str">
        <f>IFERROR(AVERAGE(QV7:QV7,QV8:QV10,QV11:QV12,#REF!),"")</f>
        <v/>
      </c>
      <c r="QW6" s="123" t="str">
        <f>IFERROR(AVERAGE(QW7:QW7,QW8:QW10,QW11:QW12,#REF!),"")</f>
        <v/>
      </c>
      <c r="QX6" s="123" t="str">
        <f>IFERROR(AVERAGE(QX7:QX7,QX8:QX10,QX11:QX12,#REF!),"")</f>
        <v/>
      </c>
      <c r="QY6" s="123" t="str">
        <f>IFERROR(AVERAGE(QY7:QY7,QY8:QY10,QY11:QY12,#REF!),"")</f>
        <v/>
      </c>
      <c r="QZ6" s="123" t="str">
        <f>IFERROR(AVERAGE(QZ7:QZ7,QZ8:QZ10,QZ11:QZ12,#REF!),"")</f>
        <v/>
      </c>
      <c r="RA6" s="123" t="str">
        <f>IFERROR(AVERAGE(RA7:RA7,RA8:RA10,RA11:RA12,#REF!),"")</f>
        <v/>
      </c>
      <c r="RB6" s="123" t="str">
        <f>IFERROR(AVERAGE(RB7:RB7,RB8:RB10,RB11:RB12,#REF!),"")</f>
        <v/>
      </c>
      <c r="RC6" s="123" t="str">
        <f>IFERROR(AVERAGE(RC7:RC7,RC8:RC10,RC11:RC12,#REF!),"")</f>
        <v/>
      </c>
      <c r="RD6" s="123" t="str">
        <f>IFERROR(AVERAGE(RD7:RD7,RD8:RD10,RD11:RD12,#REF!),"")</f>
        <v/>
      </c>
      <c r="RE6" s="123" t="str">
        <f>IFERROR(AVERAGE(RE7:RE7,RE8:RE10,RE11:RE12,#REF!),"")</f>
        <v/>
      </c>
      <c r="RF6" s="123" t="str">
        <f>IFERROR(AVERAGE(RF7:RF7,RF8:RF10,RF11:RF12,#REF!),"")</f>
        <v/>
      </c>
      <c r="RG6" s="123" t="str">
        <f>IFERROR(AVERAGE(RG7:RG7,RG8:RG10,RG11:RG12,#REF!),"")</f>
        <v/>
      </c>
      <c r="RH6" s="123" t="str">
        <f>IFERROR(AVERAGE(RH7:RH7,RH8:RH10,RH11:RH12,#REF!),"")</f>
        <v/>
      </c>
      <c r="RI6" s="123" t="str">
        <f>IFERROR(AVERAGE(RI7:RI7,RI8:RI10,RI11:RI12,#REF!),"")</f>
        <v/>
      </c>
      <c r="RJ6" s="123" t="str">
        <f>IFERROR(AVERAGE(RJ7:RJ7,RJ8:RJ10,RJ11:RJ12,#REF!),"")</f>
        <v/>
      </c>
      <c r="RK6" s="123" t="str">
        <f>IFERROR(AVERAGE(RK7:RK7,RK8:RK10,RK11:RK12,#REF!),"")</f>
        <v/>
      </c>
      <c r="RL6" s="123" t="str">
        <f>IFERROR(AVERAGE(RL7:RL7,RL8:RL10,RL11:RL12,#REF!),"")</f>
        <v/>
      </c>
      <c r="RM6" s="123" t="str">
        <f>IFERROR(AVERAGE(RM7:RM7,RM8:RM10,RM11:RM12,#REF!),"")</f>
        <v/>
      </c>
      <c r="RN6" s="123" t="str">
        <f>IFERROR(AVERAGE(RN7:RN7,RN8:RN10,RN11:RN12,#REF!),"")</f>
        <v/>
      </c>
      <c r="RO6" s="123" t="str">
        <f>IFERROR(AVERAGE(RO7:RO7,RO8:RO10,RO11:RO12,#REF!),"")</f>
        <v/>
      </c>
      <c r="RP6" s="123" t="str">
        <f>IFERROR(AVERAGE(RP7:RP7,RP8:RP10,RP11:RP12,#REF!),"")</f>
        <v/>
      </c>
      <c r="RQ6" s="123" t="str">
        <f>IFERROR(AVERAGE(RQ7:RQ7,RQ8:RQ10,RQ11:RQ12,#REF!),"")</f>
        <v/>
      </c>
      <c r="RR6" s="123" t="str">
        <f>IFERROR(AVERAGE(RR7:RR7,RR8:RR10,RR11:RR12,#REF!),"")</f>
        <v/>
      </c>
      <c r="RS6" s="123" t="str">
        <f>IFERROR(AVERAGE(RS7:RS7,RS8:RS10,RS11:RS12,#REF!),"")</f>
        <v/>
      </c>
      <c r="RT6" s="123" t="str">
        <f>IFERROR(AVERAGE(RT7:RT7,RT8:RT10,RT11:RT12,#REF!),"")</f>
        <v/>
      </c>
      <c r="RU6" s="123" t="str">
        <f>IFERROR(AVERAGE(RU7:RU7,RU8:RU10,RU11:RU12,#REF!),"")</f>
        <v/>
      </c>
      <c r="RV6" s="123" t="str">
        <f>IFERROR(AVERAGE(RV7:RV7,RV8:RV10,RV11:RV12,#REF!),"")</f>
        <v/>
      </c>
      <c r="RW6" s="123" t="str">
        <f>IFERROR(AVERAGE(RW7:RW7,RW8:RW10,RW11:RW12,#REF!),"")</f>
        <v/>
      </c>
      <c r="RX6" s="123" t="str">
        <f>IFERROR(AVERAGE(RX7:RX7,RX8:RX10,RX11:RX12,#REF!),"")</f>
        <v/>
      </c>
      <c r="RY6" s="123" t="str">
        <f>IFERROR(AVERAGE(RY7:RY7,RY8:RY10,RY11:RY12,#REF!),"")</f>
        <v/>
      </c>
      <c r="RZ6" s="123" t="str">
        <f>IFERROR(AVERAGE(RZ7:RZ7,RZ8:RZ10,RZ11:RZ12,#REF!),"")</f>
        <v/>
      </c>
      <c r="SA6" s="123" t="str">
        <f>IFERROR(AVERAGE(SA7:SA7,SA8:SA10,SA11:SA12,#REF!),"")</f>
        <v/>
      </c>
      <c r="SB6" s="123" t="str">
        <f>IFERROR(AVERAGE(SB7:SB7,SB8:SB10,SB11:SB12,#REF!),"")</f>
        <v/>
      </c>
      <c r="SC6" s="123" t="str">
        <f>IFERROR(AVERAGE(SC7:SC7,SC8:SC10,SC11:SC12,#REF!),"")</f>
        <v/>
      </c>
      <c r="SD6" s="123" t="str">
        <f>IFERROR(AVERAGE(SD7:SD7,SD8:SD10,SD11:SD12,#REF!),"")</f>
        <v/>
      </c>
      <c r="SE6" s="123" t="str">
        <f>IFERROR(AVERAGE(SE7:SE7,SE8:SE10,SE11:SE12,#REF!),"")</f>
        <v/>
      </c>
      <c r="SF6" s="123" t="str">
        <f>IFERROR(AVERAGE(SF7:SF7,SF8:SF10,SF11:SF12,#REF!),"")</f>
        <v/>
      </c>
      <c r="SG6" s="123" t="str">
        <f>IFERROR(AVERAGE(SG7:SG7,SG8:SG10,SG11:SG12,#REF!),"")</f>
        <v/>
      </c>
      <c r="SH6" s="123" t="str">
        <f>IFERROR(AVERAGE(SH7:SH7,SH8:SH10,SH11:SH12,#REF!),"")</f>
        <v/>
      </c>
      <c r="SI6" s="123" t="str">
        <f>IFERROR(AVERAGE(SI7:SI7,SI8:SI10,SI11:SI12,#REF!),"")</f>
        <v/>
      </c>
      <c r="SJ6" s="123" t="str">
        <f>IFERROR(AVERAGE(SJ7:SJ7,SJ8:SJ10,SJ11:SJ12,#REF!),"")</f>
        <v/>
      </c>
      <c r="SK6" s="123" t="str">
        <f>IFERROR(AVERAGE(SK7:SK7,SK8:SK10,SK11:SK12,#REF!),"")</f>
        <v/>
      </c>
      <c r="SL6" s="123" t="str">
        <f>IFERROR(AVERAGE(SL7:SL7,SL8:SL10,SL11:SL12,#REF!),"")</f>
        <v/>
      </c>
      <c r="SM6" s="123" t="str">
        <f>IFERROR(AVERAGE(SM7:SM7,SM8:SM10,SM11:SM12,#REF!),"")</f>
        <v/>
      </c>
      <c r="SN6" s="123" t="str">
        <f>IFERROR(AVERAGE(SN7:SN7,SN8:SN10,SN11:SN12,#REF!),"")</f>
        <v/>
      </c>
      <c r="SO6" s="123" t="str">
        <f>IFERROR(AVERAGE(SO7:SO7,SO8:SO10,SO11:SO12,#REF!),"")</f>
        <v/>
      </c>
      <c r="SP6" s="123" t="str">
        <f>IFERROR(AVERAGE(SP7:SP7,SP8:SP10,SP11:SP12,#REF!),"")</f>
        <v/>
      </c>
      <c r="SQ6" s="123" t="str">
        <f>IFERROR(AVERAGE(SQ7:SQ7,SQ8:SQ10,SQ11:SQ12,#REF!),"")</f>
        <v/>
      </c>
      <c r="SR6" s="123" t="str">
        <f>IFERROR(AVERAGE(SR7:SR7,SR8:SR10,SR11:SR12,#REF!),"")</f>
        <v/>
      </c>
      <c r="SS6" s="123" t="str">
        <f>IFERROR(AVERAGE(SS7:SS7,SS8:SS10,SS11:SS12,#REF!),"")</f>
        <v/>
      </c>
      <c r="ST6" s="123" t="str">
        <f>IFERROR(AVERAGE(ST7:ST7,ST8:ST10,ST11:ST12,#REF!),"")</f>
        <v/>
      </c>
      <c r="SU6" s="123" t="str">
        <f>IFERROR(AVERAGE(SU7:SU7,SU8:SU10,SU11:SU12,#REF!),"")</f>
        <v/>
      </c>
      <c r="SV6" s="123" t="str">
        <f>IFERROR(AVERAGE(SV7:SV7,SV8:SV10,SV11:SV12,#REF!),"")</f>
        <v/>
      </c>
      <c r="SW6" s="123" t="str">
        <f>IFERROR(AVERAGE(SW7:SW7,SW8:SW10,SW11:SW12,#REF!),"")</f>
        <v/>
      </c>
      <c r="SX6" s="123" t="str">
        <f>IFERROR(AVERAGE(SX7:SX7,SX8:SX10,SX11:SX12,#REF!),"")</f>
        <v/>
      </c>
      <c r="SY6" s="123" t="str">
        <f>IFERROR(AVERAGE(SY7:SY7,SY8:SY10,SY11:SY12,#REF!),"")</f>
        <v/>
      </c>
      <c r="SZ6" s="123" t="str">
        <f>IFERROR(AVERAGE(SZ7:SZ7,SZ8:SZ10,SZ11:SZ12,#REF!),"")</f>
        <v/>
      </c>
      <c r="TA6" s="123" t="str">
        <f>IFERROR(AVERAGE(TA7:TA7,TA8:TA10,TA11:TA12,#REF!),"")</f>
        <v/>
      </c>
      <c r="TB6" s="123" t="str">
        <f>IFERROR(AVERAGE(TB7:TB7,TB8:TB10,TB11:TB12,#REF!),"")</f>
        <v/>
      </c>
      <c r="TC6" s="123" t="str">
        <f>IFERROR(AVERAGE(TC7:TC7,TC8:TC10,TC11:TC12,#REF!),"")</f>
        <v/>
      </c>
      <c r="TD6" s="123" t="str">
        <f>IFERROR(AVERAGE(TD7:TD7,TD8:TD10,TD11:TD12,#REF!),"")</f>
        <v/>
      </c>
      <c r="TE6" s="123" t="str">
        <f>IFERROR(AVERAGE(TE7:TE7,TE8:TE10,TE11:TE12,#REF!),"")</f>
        <v/>
      </c>
      <c r="TF6" s="123" t="str">
        <f>IFERROR(AVERAGE(TF7:TF7,TF8:TF10,TF11:TF12,#REF!),"")</f>
        <v/>
      </c>
      <c r="TG6" s="123" t="str">
        <f>IFERROR(AVERAGE(TG7:TG7,TG8:TG10,TG11:TG12,#REF!),"")</f>
        <v/>
      </c>
      <c r="TH6" s="123" t="str">
        <f>IFERROR(AVERAGE(TH7:TH7,TH8:TH10,TH11:TH12,#REF!),"")</f>
        <v/>
      </c>
      <c r="TI6" s="123" t="str">
        <f>IFERROR(AVERAGE(TI7:TI7,TI8:TI10,TI11:TI12,#REF!),"")</f>
        <v/>
      </c>
      <c r="TJ6" s="123" t="str">
        <f>IFERROR(AVERAGE(TJ7:TJ7,TJ8:TJ10,TJ11:TJ12,#REF!),"")</f>
        <v/>
      </c>
      <c r="TK6" s="123" t="str">
        <f>IFERROR(AVERAGE(TK7:TK7,TK8:TK10,TK11:TK12,#REF!),"")</f>
        <v/>
      </c>
      <c r="TL6" s="123" t="str">
        <f>IFERROR(AVERAGE(TL7:TL7,TL8:TL10,TL11:TL12,#REF!),"")</f>
        <v/>
      </c>
      <c r="TM6" s="123" t="str">
        <f>IFERROR(AVERAGE(TM7:TM7,TM8:TM10,TM11:TM12,#REF!),"")</f>
        <v/>
      </c>
      <c r="TN6" s="123" t="str">
        <f>IFERROR(AVERAGE(TN7:TN7,TN8:TN10,TN11:TN12,#REF!),"")</f>
        <v/>
      </c>
      <c r="TO6" s="123" t="str">
        <f>IFERROR(AVERAGE(TO7:TO7,TO8:TO10,TO11:TO12,#REF!),"")</f>
        <v/>
      </c>
      <c r="TP6" s="123" t="str">
        <f>IFERROR(AVERAGE(TP7:TP7,TP8:TP10,TP11:TP12,#REF!),"")</f>
        <v/>
      </c>
      <c r="TQ6" s="123" t="str">
        <f>IFERROR(AVERAGE(TQ7:TQ7,TQ8:TQ10,TQ11:TQ12,#REF!),"")</f>
        <v/>
      </c>
      <c r="TR6" s="123" t="str">
        <f>IFERROR(AVERAGE(TR7:TR7,TR8:TR10,TR11:TR12,#REF!),"")</f>
        <v/>
      </c>
      <c r="TS6" s="123" t="str">
        <f>IFERROR(AVERAGE(TS7:TS7,TS8:TS10,TS11:TS12,#REF!),"")</f>
        <v/>
      </c>
      <c r="TT6" s="123" t="str">
        <f>IFERROR(AVERAGE(TT7:TT7,TT8:TT10,TT11:TT12,#REF!),"")</f>
        <v/>
      </c>
      <c r="TU6" s="123" t="str">
        <f>IFERROR(AVERAGE(TU7:TU7,TU8:TU10,TU11:TU12,#REF!),"")</f>
        <v/>
      </c>
      <c r="TV6" s="123" t="str">
        <f>IFERROR(AVERAGE(TV7:TV7,TV8:TV10,TV11:TV12,#REF!),"")</f>
        <v/>
      </c>
      <c r="TW6" s="123" t="str">
        <f>IFERROR(AVERAGE(TW7:TW7,TW8:TW10,TW11:TW12,#REF!),"")</f>
        <v/>
      </c>
      <c r="TX6" s="123" t="str">
        <f>IFERROR(AVERAGE(TX7:TX7,TX8:TX10,TX11:TX12,#REF!),"")</f>
        <v/>
      </c>
      <c r="TY6" s="123" t="str">
        <f>IFERROR(AVERAGE(TY7:TY7,TY8:TY10,TY11:TY12,#REF!),"")</f>
        <v/>
      </c>
      <c r="TZ6" s="123" t="str">
        <f>IFERROR(AVERAGE(TZ7:TZ7,TZ8:TZ10,TZ11:TZ12,#REF!),"")</f>
        <v/>
      </c>
      <c r="UA6" s="123" t="str">
        <f>IFERROR(AVERAGE(UA7:UA7,UA8:UA10,UA11:UA12,#REF!),"")</f>
        <v/>
      </c>
      <c r="UB6" s="123" t="str">
        <f>IFERROR(AVERAGE(UB7:UB7,UB8:UB10,UB11:UB12,#REF!),"")</f>
        <v/>
      </c>
      <c r="UC6" s="123" t="str">
        <f>IFERROR(AVERAGE(UC7:UC7,UC8:UC10,UC11:UC12,#REF!),"")</f>
        <v/>
      </c>
      <c r="UD6" s="123" t="str">
        <f>IFERROR(AVERAGE(UD7:UD7,UD8:UD10,UD11:UD12,#REF!),"")</f>
        <v/>
      </c>
      <c r="UE6" s="123" t="str">
        <f>IFERROR(AVERAGE(UE7:UE7,UE8:UE10,UE11:UE12,#REF!),"")</f>
        <v/>
      </c>
      <c r="UF6" s="123" t="str">
        <f>IFERROR(AVERAGE(UF7:UF7,UF8:UF10,UF11:UF12,#REF!),"")</f>
        <v/>
      </c>
      <c r="UG6" s="123" t="str">
        <f>IFERROR(AVERAGE(UG7:UG7,UG8:UG10,UG11:UG12,#REF!),"")</f>
        <v/>
      </c>
      <c r="UH6" s="123" t="str">
        <f>IFERROR(AVERAGE(UH7:UH7,UH8:UH10,UH11:UH12,#REF!),"")</f>
        <v/>
      </c>
      <c r="UI6" s="123" t="str">
        <f>IFERROR(AVERAGE(UI7:UI7,UI8:UI10,UI11:UI12,#REF!),"")</f>
        <v/>
      </c>
      <c r="UJ6" s="123" t="str">
        <f>IFERROR(AVERAGE(UJ7:UJ7,UJ8:UJ10,UJ11:UJ12,#REF!),"")</f>
        <v/>
      </c>
      <c r="UK6" s="123" t="str">
        <f>IFERROR(AVERAGE(UK7:UK7,UK8:UK10,UK11:UK12,#REF!),"")</f>
        <v/>
      </c>
      <c r="UL6" s="123" t="str">
        <f>IFERROR(AVERAGE(UL7:UL7,UL8:UL10,UL11:UL12,#REF!),"")</f>
        <v/>
      </c>
      <c r="UM6" s="123" t="str">
        <f>IFERROR(AVERAGE(UM7:UM7,UM8:UM10,UM11:UM12,#REF!),"")</f>
        <v/>
      </c>
      <c r="UN6" s="123" t="str">
        <f>IFERROR(AVERAGE(UN7:UN7,UN8:UN10,UN11:UN12,#REF!),"")</f>
        <v/>
      </c>
      <c r="UO6" s="123" t="str">
        <f>IFERROR(AVERAGE(UO7:UO7,UO8:UO10,UO11:UO12,#REF!),"")</f>
        <v/>
      </c>
      <c r="UP6" s="123" t="str">
        <f>IFERROR(AVERAGE(UP7:UP7,UP8:UP10,UP11:UP12,#REF!),"")</f>
        <v/>
      </c>
      <c r="UQ6" s="123" t="str">
        <f>IFERROR(AVERAGE(UQ7:UQ7,UQ8:UQ10,UQ11:UQ12,#REF!),"")</f>
        <v/>
      </c>
      <c r="UR6" s="123" t="str">
        <f>IFERROR(AVERAGE(UR7:UR7,UR8:UR10,UR11:UR12,#REF!),"")</f>
        <v/>
      </c>
      <c r="US6" s="123" t="str">
        <f>IFERROR(AVERAGE(US7:US7,US8:US10,US11:US12,#REF!),"")</f>
        <v/>
      </c>
      <c r="UT6" s="123" t="str">
        <f>IFERROR(AVERAGE(UT7:UT7,UT8:UT10,UT11:UT12,#REF!),"")</f>
        <v/>
      </c>
      <c r="UU6" s="123" t="str">
        <f>IFERROR(AVERAGE(UU7:UU7,UU8:UU10,UU11:UU12,#REF!),"")</f>
        <v/>
      </c>
      <c r="UV6" s="123" t="str">
        <f>IFERROR(AVERAGE(UV7:UV7,UV8:UV10,UV11:UV12,#REF!),"")</f>
        <v/>
      </c>
      <c r="UW6" s="123" t="str">
        <f>IFERROR(AVERAGE(UW7:UW7,UW8:UW10,UW11:UW12,#REF!),"")</f>
        <v/>
      </c>
      <c r="UX6" s="123" t="str">
        <f>IFERROR(AVERAGE(UX7:UX7,UX8:UX10,UX11:UX12,#REF!),"")</f>
        <v/>
      </c>
      <c r="UY6" s="123" t="str">
        <f>IFERROR(AVERAGE(UY7:UY7,UY8:UY10,UY11:UY12,#REF!),"")</f>
        <v/>
      </c>
      <c r="UZ6" s="123" t="str">
        <f>IFERROR(AVERAGE(UZ7:UZ7,UZ8:UZ10,UZ11:UZ12,#REF!),"")</f>
        <v/>
      </c>
      <c r="VA6" s="123" t="str">
        <f>IFERROR(AVERAGE(VA7:VA7,VA8:VA10,VA11:VA12,#REF!),"")</f>
        <v/>
      </c>
      <c r="VB6" s="123" t="str">
        <f>IFERROR(AVERAGE(VB7:VB7,VB8:VB10,VB11:VB12,#REF!),"")</f>
        <v/>
      </c>
      <c r="VC6" s="123" t="str">
        <f>IFERROR(AVERAGE(VC7:VC7,VC8:VC10,VC11:VC12,#REF!),"")</f>
        <v/>
      </c>
      <c r="VD6" s="123" t="str">
        <f>IFERROR(AVERAGE(VD7:VD7,VD8:VD10,VD11:VD12,#REF!),"")</f>
        <v/>
      </c>
      <c r="VE6" s="123" t="str">
        <f>IFERROR(AVERAGE(VE7:VE7,VE8:VE10,VE11:VE12,#REF!),"")</f>
        <v/>
      </c>
      <c r="VF6" s="123" t="str">
        <f>IFERROR(AVERAGE(VF7:VF7,VF8:VF10,VF11:VF12,#REF!),"")</f>
        <v/>
      </c>
      <c r="VG6" s="123" t="str">
        <f>IFERROR(AVERAGE(VG7:VG7,VG8:VG10,VG11:VG12,#REF!),"")</f>
        <v/>
      </c>
      <c r="VH6" s="123" t="str">
        <f>IFERROR(AVERAGE(VH7:VH7,VH8:VH10,VH11:VH12,#REF!),"")</f>
        <v/>
      </c>
      <c r="VI6" s="123" t="str">
        <f>IFERROR(AVERAGE(VI7:VI7,VI8:VI10,VI11:VI12,#REF!),"")</f>
        <v/>
      </c>
      <c r="VJ6" s="123" t="str">
        <f>IFERROR(AVERAGE(VJ7:VJ7,VJ8:VJ10,VJ11:VJ12,#REF!),"")</f>
        <v/>
      </c>
      <c r="VK6" s="123" t="str">
        <f>IFERROR(AVERAGE(VK7:VK7,VK8:VK10,VK11:VK12,#REF!),"")</f>
        <v/>
      </c>
      <c r="VL6" s="123" t="str">
        <f>IFERROR(AVERAGE(VL7:VL7,VL8:VL10,VL11:VL12,#REF!),"")</f>
        <v/>
      </c>
      <c r="VM6" s="123" t="str">
        <f>IFERROR(AVERAGE(VM7:VM7,VM8:VM10,VM11:VM12,#REF!),"")</f>
        <v/>
      </c>
      <c r="VN6" s="123" t="str">
        <f>IFERROR(AVERAGE(VN7:VN7,VN8:VN10,VN11:VN12,#REF!),"")</f>
        <v/>
      </c>
      <c r="VO6" s="123" t="str">
        <f>IFERROR(AVERAGE(VO7:VO7,VO8:VO10,VO11:VO12,#REF!),"")</f>
        <v/>
      </c>
      <c r="VP6" s="123" t="str">
        <f>IFERROR(AVERAGE(VP7:VP7,VP8:VP10,VP11:VP12,#REF!),"")</f>
        <v/>
      </c>
      <c r="VQ6" s="123" t="str">
        <f>IFERROR(AVERAGE(VQ7:VQ7,VQ8:VQ10,VQ11:VQ12,#REF!),"")</f>
        <v/>
      </c>
      <c r="VR6" s="123" t="str">
        <f>IFERROR(AVERAGE(VR7:VR7,VR8:VR10,VR11:VR12,#REF!),"")</f>
        <v/>
      </c>
      <c r="VS6" s="123" t="str">
        <f>IFERROR(AVERAGE(VS7:VS7,VS8:VS10,VS11:VS12,#REF!),"")</f>
        <v/>
      </c>
      <c r="VT6" s="123" t="str">
        <f>IFERROR(AVERAGE(VT7:VT7,VT8:VT10,VT11:VT12,#REF!),"")</f>
        <v/>
      </c>
      <c r="VU6" s="123" t="str">
        <f>IFERROR(AVERAGE(VU7:VU7,VU8:VU10,VU11:VU12,#REF!),"")</f>
        <v/>
      </c>
      <c r="VV6" s="123" t="str">
        <f>IFERROR(AVERAGE(VV7:VV7,VV8:VV10,VV11:VV12,#REF!),"")</f>
        <v/>
      </c>
      <c r="VW6" s="123" t="str">
        <f>IFERROR(AVERAGE(VW7:VW7,VW8:VW10,VW11:VW12,#REF!),"")</f>
        <v/>
      </c>
      <c r="VX6" s="123" t="str">
        <f>IFERROR(AVERAGE(VX7:VX7,VX8:VX10,VX11:VX12,#REF!),"")</f>
        <v/>
      </c>
      <c r="VY6" s="123" t="str">
        <f>IFERROR(AVERAGE(VY7:VY7,VY8:VY10,VY11:VY12,#REF!),"")</f>
        <v/>
      </c>
      <c r="VZ6" s="123" t="str">
        <f>IFERROR(AVERAGE(VZ7:VZ7,VZ8:VZ10,VZ11:VZ12,#REF!),"")</f>
        <v/>
      </c>
      <c r="WA6" s="123" t="str">
        <f>IFERROR(AVERAGE(WA7:WA7,WA8:WA10,WA11:WA12,#REF!),"")</f>
        <v/>
      </c>
      <c r="WB6" s="123" t="str">
        <f>IFERROR(AVERAGE(WB7:WB7,WB8:WB10,WB11:WB12,#REF!),"")</f>
        <v/>
      </c>
      <c r="WC6" s="123" t="str">
        <f>IFERROR(AVERAGE(WC7:WC7,WC8:WC10,WC11:WC12,#REF!),"")</f>
        <v/>
      </c>
      <c r="WD6" s="123" t="str">
        <f>IFERROR(AVERAGE(WD7:WD7,WD8:WD10,WD11:WD12,#REF!),"")</f>
        <v/>
      </c>
      <c r="WE6" s="123" t="str">
        <f>IFERROR(AVERAGE(WE7:WE7,WE8:WE10,WE11:WE12,#REF!),"")</f>
        <v/>
      </c>
      <c r="WF6" s="123" t="str">
        <f>IFERROR(AVERAGE(WF7:WF7,WF8:WF10,WF11:WF12,#REF!),"")</f>
        <v/>
      </c>
      <c r="WG6" s="123" t="str">
        <f>IFERROR(AVERAGE(WG7:WG7,WG8:WG10,WG11:WG12,#REF!),"")</f>
        <v/>
      </c>
      <c r="WH6" s="123" t="str">
        <f>IFERROR(AVERAGE(WH7:WH7,WH8:WH10,WH11:WH12,#REF!),"")</f>
        <v/>
      </c>
      <c r="WI6" s="123" t="str">
        <f>IFERROR(AVERAGE(WI7:WI7,WI8:WI10,WI11:WI12,#REF!),"")</f>
        <v/>
      </c>
      <c r="WJ6" s="123" t="str">
        <f>IFERROR(AVERAGE(WJ7:WJ7,WJ8:WJ10,WJ11:WJ12,#REF!),"")</f>
        <v/>
      </c>
      <c r="WK6" s="123" t="str">
        <f>IFERROR(AVERAGE(WK7:WK7,WK8:WK10,WK11:WK12,#REF!),"")</f>
        <v/>
      </c>
      <c r="WL6" s="123" t="str">
        <f>IFERROR(AVERAGE(WL7:WL7,WL8:WL10,WL11:WL12,#REF!),"")</f>
        <v/>
      </c>
      <c r="WM6" s="123" t="str">
        <f>IFERROR(AVERAGE(WM7:WM7,WM8:WM10,WM11:WM12,#REF!),"")</f>
        <v/>
      </c>
      <c r="WN6" s="123" t="str">
        <f>IFERROR(AVERAGE(WN7:WN7,WN8:WN10,WN11:WN12,#REF!),"")</f>
        <v/>
      </c>
      <c r="WO6" s="123" t="str">
        <f>IFERROR(AVERAGE(WO7:WO7,WO8:WO10,WO11:WO12,#REF!),"")</f>
        <v/>
      </c>
      <c r="WP6" s="123" t="str">
        <f>IFERROR(AVERAGE(WP7:WP7,WP8:WP10,WP11:WP12,#REF!),"")</f>
        <v/>
      </c>
      <c r="WQ6" s="123" t="str">
        <f>IFERROR(AVERAGE(WQ7:WQ7,WQ8:WQ10,WQ11:WQ12,#REF!),"")</f>
        <v/>
      </c>
      <c r="WR6" s="123" t="str">
        <f>IFERROR(AVERAGE(WR7:WR7,WR8:WR10,WR11:WR12,#REF!),"")</f>
        <v/>
      </c>
      <c r="WS6" s="123" t="str">
        <f>IFERROR(AVERAGE(WS7:WS7,WS8:WS10,WS11:WS12,#REF!),"")</f>
        <v/>
      </c>
      <c r="WT6" s="123" t="str">
        <f>IFERROR(AVERAGE(WT7:WT7,WT8:WT10,WT11:WT12,#REF!),"")</f>
        <v/>
      </c>
      <c r="WU6" s="123" t="str">
        <f>IFERROR(AVERAGE(WU7:WU7,WU8:WU10,WU11:WU12,#REF!),"")</f>
        <v/>
      </c>
      <c r="WV6" s="123" t="str">
        <f>IFERROR(AVERAGE(WV7:WV7,WV8:WV10,WV11:WV12,#REF!),"")</f>
        <v/>
      </c>
      <c r="WW6" s="123" t="str">
        <f>IFERROR(AVERAGE(WW7:WW7,WW8:WW10,WW11:WW12,#REF!),"")</f>
        <v/>
      </c>
      <c r="WX6" s="123" t="str">
        <f>IFERROR(AVERAGE(WX7:WX7,WX8:WX10,WX11:WX12,#REF!),"")</f>
        <v/>
      </c>
      <c r="WY6" s="123" t="str">
        <f>IFERROR(AVERAGE(WY7:WY7,WY8:WY10,WY11:WY12,#REF!),"")</f>
        <v/>
      </c>
      <c r="WZ6" s="123" t="str">
        <f>IFERROR(AVERAGE(WZ7:WZ7,WZ8:WZ10,WZ11:WZ12,#REF!),"")</f>
        <v/>
      </c>
      <c r="XA6" s="123" t="str">
        <f>IFERROR(AVERAGE(XA7:XA7,XA8:XA10,XA11:XA12,#REF!),"")</f>
        <v/>
      </c>
      <c r="XB6" s="123" t="str">
        <f>IFERROR(AVERAGE(XB7:XB7,XB8:XB10,XB11:XB12,#REF!),"")</f>
        <v/>
      </c>
      <c r="XC6" s="123" t="str">
        <f>IFERROR(AVERAGE(XC7:XC7,XC8:XC10,XC11:XC12,#REF!),"")</f>
        <v/>
      </c>
      <c r="XD6" s="123" t="str">
        <f>IFERROR(AVERAGE(XD7:XD7,XD8:XD10,XD11:XD12,#REF!),"")</f>
        <v/>
      </c>
      <c r="XE6" s="123" t="str">
        <f>IFERROR(AVERAGE(XE7:XE7,XE8:XE10,XE11:XE12,#REF!),"")</f>
        <v/>
      </c>
      <c r="XF6" s="123" t="str">
        <f>IFERROR(AVERAGE(XF7:XF7,XF8:XF10,XF11:XF12,#REF!),"")</f>
        <v/>
      </c>
      <c r="XG6" s="123" t="str">
        <f>IFERROR(AVERAGE(XG7:XG7,XG8:XG10,XG11:XG12,#REF!),"")</f>
        <v/>
      </c>
      <c r="XH6" s="123" t="str">
        <f>IFERROR(AVERAGE(XH7:XH7,XH8:XH10,XH11:XH12,#REF!),"")</f>
        <v/>
      </c>
      <c r="XI6" s="123" t="str">
        <f>IFERROR(AVERAGE(XI7:XI7,XI8:XI10,XI11:XI12,#REF!),"")</f>
        <v/>
      </c>
      <c r="XJ6" s="123" t="str">
        <f>IFERROR(AVERAGE(XJ7:XJ7,XJ8:XJ10,XJ11:XJ12,#REF!),"")</f>
        <v/>
      </c>
      <c r="XK6" s="123" t="str">
        <f>IFERROR(AVERAGE(XK7:XK7,XK8:XK10,XK11:XK12,#REF!),"")</f>
        <v/>
      </c>
      <c r="XL6" s="123" t="str">
        <f>IFERROR(AVERAGE(XL7:XL7,XL8:XL10,XL11:XL12,#REF!),"")</f>
        <v/>
      </c>
      <c r="XM6" s="123" t="str">
        <f>IFERROR(AVERAGE(XM7:XM7,XM8:XM10,XM11:XM12,#REF!),"")</f>
        <v/>
      </c>
      <c r="XN6" s="123" t="str">
        <f>IFERROR(AVERAGE(XN7:XN7,XN8:XN10,XN11:XN12,#REF!),"")</f>
        <v/>
      </c>
      <c r="XO6" s="123" t="str">
        <f>IFERROR(AVERAGE(XO7:XO7,XO8:XO10,XO11:XO12,#REF!),"")</f>
        <v/>
      </c>
      <c r="XP6" s="123" t="str">
        <f>IFERROR(AVERAGE(XP7:XP7,XP8:XP10,XP11:XP12,#REF!),"")</f>
        <v/>
      </c>
      <c r="XQ6" s="123" t="str">
        <f>IFERROR(AVERAGE(XQ7:XQ7,XQ8:XQ10,XQ11:XQ12,#REF!),"")</f>
        <v/>
      </c>
      <c r="XR6" s="123" t="str">
        <f>IFERROR(AVERAGE(XR7:XR7,XR8:XR10,XR11:XR12,#REF!),"")</f>
        <v/>
      </c>
      <c r="XS6" s="123" t="str">
        <f>IFERROR(AVERAGE(XS7:XS7,XS8:XS10,XS11:XS12,#REF!),"")</f>
        <v/>
      </c>
      <c r="XT6" s="123" t="str">
        <f>IFERROR(AVERAGE(XT7:XT7,XT8:XT10,XT11:XT12,#REF!),"")</f>
        <v/>
      </c>
      <c r="XU6" s="123" t="str">
        <f>IFERROR(AVERAGE(XU7:XU7,XU8:XU10,XU11:XU12,#REF!),"")</f>
        <v/>
      </c>
      <c r="XV6" s="123" t="str">
        <f>IFERROR(AVERAGE(XV7:XV7,XV8:XV10,XV11:XV12,#REF!),"")</f>
        <v/>
      </c>
      <c r="XW6" s="123" t="str">
        <f>IFERROR(AVERAGE(XW7:XW7,XW8:XW10,XW11:XW12,#REF!),"")</f>
        <v/>
      </c>
      <c r="XX6" s="123" t="str">
        <f>IFERROR(AVERAGE(XX7:XX7,XX8:XX10,XX11:XX12,#REF!),"")</f>
        <v/>
      </c>
      <c r="XY6" s="123" t="str">
        <f>IFERROR(AVERAGE(XY7:XY7,XY8:XY10,XY11:XY12,#REF!),"")</f>
        <v/>
      </c>
      <c r="XZ6" s="123" t="str">
        <f>IFERROR(AVERAGE(XZ7:XZ7,XZ8:XZ10,XZ11:XZ12,#REF!),"")</f>
        <v/>
      </c>
      <c r="YA6" s="123" t="str">
        <f>IFERROR(AVERAGE(YA7:YA7,YA8:YA10,YA11:YA12,#REF!),"")</f>
        <v/>
      </c>
      <c r="YB6" s="123" t="str">
        <f>IFERROR(AVERAGE(YB7:YB7,YB8:YB10,YB11:YB12,#REF!),"")</f>
        <v/>
      </c>
      <c r="YC6" s="123" t="str">
        <f>IFERROR(AVERAGE(YC7:YC7,YC8:YC10,YC11:YC12,#REF!),"")</f>
        <v/>
      </c>
      <c r="YD6" s="123" t="str">
        <f>IFERROR(AVERAGE(YD7:YD7,YD8:YD10,YD11:YD12,#REF!),"")</f>
        <v/>
      </c>
      <c r="YE6" s="123" t="str">
        <f>IFERROR(AVERAGE(YE7:YE7,YE8:YE10,YE11:YE12,#REF!),"")</f>
        <v/>
      </c>
      <c r="YF6" s="123" t="str">
        <f>IFERROR(AVERAGE(YF7:YF7,YF8:YF10,YF11:YF12,#REF!),"")</f>
        <v/>
      </c>
      <c r="YG6" s="123" t="str">
        <f>IFERROR(AVERAGE(YG7:YG7,YG8:YG10,YG11:YG12,#REF!),"")</f>
        <v/>
      </c>
      <c r="YH6" s="123" t="str">
        <f>IFERROR(AVERAGE(YH7:YH7,YH8:YH10,YH11:YH12,#REF!),"")</f>
        <v/>
      </c>
      <c r="YI6" s="123" t="str">
        <f>IFERROR(AVERAGE(YI7:YI7,YI8:YI10,YI11:YI12,#REF!),"")</f>
        <v/>
      </c>
      <c r="YJ6" s="123" t="str">
        <f>IFERROR(AVERAGE(YJ7:YJ7,YJ8:YJ10,YJ11:YJ12,#REF!),"")</f>
        <v/>
      </c>
      <c r="YK6" s="123" t="str">
        <f>IFERROR(AVERAGE(YK7:YK7,YK8:YK10,YK11:YK12,#REF!),"")</f>
        <v/>
      </c>
      <c r="YL6" s="123" t="str">
        <f>IFERROR(AVERAGE(YL7:YL7,YL8:YL10,YL11:YL12,#REF!),"")</f>
        <v/>
      </c>
      <c r="YM6" s="123" t="str">
        <f>IFERROR(AVERAGE(YM7:YM7,YM8:YM10,YM11:YM12,#REF!),"")</f>
        <v/>
      </c>
      <c r="YN6" s="123" t="str">
        <f>IFERROR(AVERAGE(YN7:YN7,YN8:YN10,YN11:YN12,#REF!),"")</f>
        <v/>
      </c>
      <c r="YO6" s="123" t="str">
        <f>IFERROR(AVERAGE(YO7:YO7,YO8:YO10,YO11:YO12,#REF!),"")</f>
        <v/>
      </c>
      <c r="YP6" s="123" t="str">
        <f>IFERROR(AVERAGE(YP7:YP7,YP8:YP10,YP11:YP12,#REF!),"")</f>
        <v/>
      </c>
      <c r="YQ6" s="123" t="str">
        <f>IFERROR(AVERAGE(YQ7:YQ7,YQ8:YQ10,YQ11:YQ12,#REF!),"")</f>
        <v/>
      </c>
      <c r="YR6" s="123" t="str">
        <f>IFERROR(AVERAGE(YR7:YR7,YR8:YR10,YR11:YR12,#REF!),"")</f>
        <v/>
      </c>
      <c r="YS6" s="123" t="str">
        <f>IFERROR(AVERAGE(YS7:YS7,YS8:YS10,YS11:YS12,#REF!),"")</f>
        <v/>
      </c>
      <c r="YT6" s="123" t="str">
        <f>IFERROR(AVERAGE(YT7:YT7,YT8:YT10,YT11:YT12,#REF!),"")</f>
        <v/>
      </c>
      <c r="YU6" s="123" t="str">
        <f>IFERROR(AVERAGE(YU7:YU7,YU8:YU10,YU11:YU12,#REF!),"")</f>
        <v/>
      </c>
      <c r="YV6" s="123" t="str">
        <f>IFERROR(AVERAGE(YV7:YV7,YV8:YV10,YV11:YV12,#REF!),"")</f>
        <v/>
      </c>
      <c r="YW6" s="123" t="str">
        <f>IFERROR(AVERAGE(YW7:YW7,YW8:YW10,YW11:YW12,#REF!),"")</f>
        <v/>
      </c>
      <c r="YX6" s="123" t="str">
        <f>IFERROR(AVERAGE(YX7:YX7,YX8:YX10,YX11:YX12,#REF!),"")</f>
        <v/>
      </c>
      <c r="YY6" s="123" t="str">
        <f>IFERROR(AVERAGE(YY7:YY7,YY8:YY10,YY11:YY12,#REF!),"")</f>
        <v/>
      </c>
      <c r="YZ6" s="123" t="str">
        <f>IFERROR(AVERAGE(YZ7:YZ7,YZ8:YZ10,YZ11:YZ12,#REF!),"")</f>
        <v/>
      </c>
      <c r="ZA6" s="123" t="str">
        <f>IFERROR(AVERAGE(ZA7:ZA7,ZA8:ZA10,ZA11:ZA12,#REF!),"")</f>
        <v/>
      </c>
      <c r="ZB6" s="123" t="str">
        <f>IFERROR(AVERAGE(ZB7:ZB7,ZB8:ZB10,ZB11:ZB12,#REF!),"")</f>
        <v/>
      </c>
      <c r="ZC6" s="123" t="str">
        <f>IFERROR(AVERAGE(ZC7:ZC7,ZC8:ZC10,ZC11:ZC12,#REF!),"")</f>
        <v/>
      </c>
      <c r="ZD6" s="123" t="str">
        <f>IFERROR(AVERAGE(ZD7:ZD7,ZD8:ZD10,ZD11:ZD12,#REF!),"")</f>
        <v/>
      </c>
      <c r="ZE6" s="123" t="str">
        <f>IFERROR(AVERAGE(ZE7:ZE7,ZE8:ZE10,ZE11:ZE12,#REF!),"")</f>
        <v/>
      </c>
      <c r="ZF6" s="123" t="str">
        <f>IFERROR(AVERAGE(ZF7:ZF7,ZF8:ZF10,ZF11:ZF12,#REF!),"")</f>
        <v/>
      </c>
      <c r="ZG6" s="123" t="str">
        <f>IFERROR(AVERAGE(ZG7:ZG7,ZG8:ZG10,ZG11:ZG12,#REF!),"")</f>
        <v/>
      </c>
      <c r="ZH6" s="123" t="str">
        <f>IFERROR(AVERAGE(ZH7:ZH7,ZH8:ZH10,ZH11:ZH12,#REF!),"")</f>
        <v/>
      </c>
      <c r="ZI6" s="123" t="str">
        <f>IFERROR(AVERAGE(ZI7:ZI7,ZI8:ZI10,ZI11:ZI12,#REF!),"")</f>
        <v/>
      </c>
      <c r="ZJ6" s="123" t="str">
        <f>IFERROR(AVERAGE(ZJ7:ZJ7,ZJ8:ZJ10,ZJ11:ZJ12,#REF!),"")</f>
        <v/>
      </c>
      <c r="ZK6" s="123" t="str">
        <f>IFERROR(AVERAGE(ZK7:ZK7,ZK8:ZK10,ZK11:ZK12,#REF!),"")</f>
        <v/>
      </c>
      <c r="ZL6" s="123" t="str">
        <f>IFERROR(AVERAGE(ZL7:ZL7,ZL8:ZL10,ZL11:ZL12,#REF!),"")</f>
        <v/>
      </c>
      <c r="ZM6" s="123" t="str">
        <f>IFERROR(AVERAGE(ZM7:ZM7,ZM8:ZM10,ZM11:ZM12,#REF!),"")</f>
        <v/>
      </c>
      <c r="ZN6" s="123" t="str">
        <f>IFERROR(AVERAGE(ZN7:ZN7,ZN8:ZN10,ZN11:ZN12,#REF!),"")</f>
        <v/>
      </c>
      <c r="ZO6" s="123" t="str">
        <f>IFERROR(AVERAGE(ZO7:ZO7,ZO8:ZO10,ZO11:ZO12,#REF!),"")</f>
        <v/>
      </c>
      <c r="ZP6" s="123" t="str">
        <f>IFERROR(AVERAGE(ZP7:ZP7,ZP8:ZP10,ZP11:ZP12,#REF!),"")</f>
        <v/>
      </c>
      <c r="ZQ6" s="123" t="str">
        <f>IFERROR(AVERAGE(ZQ7:ZQ7,ZQ8:ZQ10,ZQ11:ZQ12,#REF!),"")</f>
        <v/>
      </c>
      <c r="ZR6" s="123" t="str">
        <f>IFERROR(AVERAGE(ZR7:ZR7,ZR8:ZR10,ZR11:ZR12,#REF!),"")</f>
        <v/>
      </c>
      <c r="ZS6" s="123" t="str">
        <f>IFERROR(AVERAGE(ZS7:ZS7,ZS8:ZS10,ZS11:ZS12,#REF!),"")</f>
        <v/>
      </c>
      <c r="ZT6" s="123" t="str">
        <f>IFERROR(AVERAGE(ZT7:ZT7,ZT8:ZT10,ZT11:ZT12,#REF!),"")</f>
        <v/>
      </c>
      <c r="ZU6" s="123" t="str">
        <f>IFERROR(AVERAGE(ZU7:ZU7,ZU8:ZU10,ZU11:ZU12,#REF!),"")</f>
        <v/>
      </c>
      <c r="ZV6" s="123" t="str">
        <f>IFERROR(AVERAGE(ZV7:ZV7,ZV8:ZV10,ZV11:ZV12,#REF!),"")</f>
        <v/>
      </c>
      <c r="ZW6" s="123" t="str">
        <f>IFERROR(AVERAGE(ZW7:ZW7,ZW8:ZW10,ZW11:ZW12,#REF!),"")</f>
        <v/>
      </c>
      <c r="ZX6" s="123" t="str">
        <f>IFERROR(AVERAGE(ZX7:ZX7,ZX8:ZX10,ZX11:ZX12,#REF!),"")</f>
        <v/>
      </c>
      <c r="ZY6" s="123" t="str">
        <f>IFERROR(AVERAGE(ZY7:ZY7,ZY8:ZY10,ZY11:ZY12,#REF!),"")</f>
        <v/>
      </c>
      <c r="ZZ6" s="123" t="str">
        <f>IFERROR(AVERAGE(ZZ7:ZZ7,ZZ8:ZZ10,ZZ11:ZZ12,#REF!),"")</f>
        <v/>
      </c>
      <c r="AAA6" s="123" t="str">
        <f>IFERROR(AVERAGE(AAA7:AAA7,AAA8:AAA10,AAA11:AAA12,#REF!),"")</f>
        <v/>
      </c>
      <c r="AAB6" s="123" t="str">
        <f>IFERROR(AVERAGE(AAB7:AAB7,AAB8:AAB10,AAB11:AAB12,#REF!),"")</f>
        <v/>
      </c>
      <c r="AAC6" s="123" t="str">
        <f>IFERROR(AVERAGE(AAC7:AAC7,AAC8:AAC10,AAC11:AAC12,#REF!),"")</f>
        <v/>
      </c>
      <c r="AAD6" s="123" t="str">
        <f>IFERROR(AVERAGE(AAD7:AAD7,AAD8:AAD10,AAD11:AAD12,#REF!),"")</f>
        <v/>
      </c>
      <c r="AAE6" s="123" t="str">
        <f>IFERROR(AVERAGE(AAE7:AAE7,AAE8:AAE10,AAE11:AAE12,#REF!),"")</f>
        <v/>
      </c>
      <c r="AAF6" s="123" t="str">
        <f>IFERROR(AVERAGE(AAF7:AAF7,AAF8:AAF10,AAF11:AAF12,#REF!),"")</f>
        <v/>
      </c>
      <c r="AAG6" s="123" t="str">
        <f>IFERROR(AVERAGE(AAG7:AAG7,AAG8:AAG10,AAG11:AAG12,#REF!),"")</f>
        <v/>
      </c>
      <c r="AAH6" s="123" t="str">
        <f>IFERROR(AVERAGE(AAH7:AAH7,AAH8:AAH10,AAH11:AAH12,#REF!),"")</f>
        <v/>
      </c>
      <c r="AAI6" s="123" t="str">
        <f>IFERROR(AVERAGE(AAI7:AAI7,AAI8:AAI10,AAI11:AAI12,#REF!),"")</f>
        <v/>
      </c>
      <c r="AAJ6" s="123" t="str">
        <f>IFERROR(AVERAGE(AAJ7:AAJ7,AAJ8:AAJ10,AAJ11:AAJ12,#REF!),"")</f>
        <v/>
      </c>
      <c r="AAK6" s="123" t="str">
        <f>IFERROR(AVERAGE(AAK7:AAK7,AAK8:AAK10,AAK11:AAK12,#REF!),"")</f>
        <v/>
      </c>
      <c r="AAL6" s="123" t="str">
        <f>IFERROR(AVERAGE(AAL7:AAL7,AAL8:AAL10,AAL11:AAL12,#REF!),"")</f>
        <v/>
      </c>
      <c r="AAM6" s="123" t="str">
        <f>IFERROR(AVERAGE(AAM7:AAM7,AAM8:AAM10,AAM11:AAM12,#REF!),"")</f>
        <v/>
      </c>
      <c r="AAN6" s="123" t="str">
        <f>IFERROR(AVERAGE(AAN7:AAN7,AAN8:AAN10,AAN11:AAN12,#REF!),"")</f>
        <v/>
      </c>
      <c r="AAO6" s="123" t="str">
        <f>IFERROR(AVERAGE(AAO7:AAO7,AAO8:AAO10,AAO11:AAO12,#REF!),"")</f>
        <v/>
      </c>
    </row>
    <row r="7" spans="1:743">
      <c r="A7" s="124"/>
      <c r="B7" s="127" t="s">
        <v>6</v>
      </c>
      <c r="C7" s="128"/>
      <c r="D7" s="60" t="str">
        <f t="shared" ref="D7:D12" si="4">IF(COUNT(F7:IW7)&lt;&gt;0,AVERAGE(F7:IW7),"")</f>
        <v/>
      </c>
      <c r="E7" s="79" t="str">
        <f t="shared" ref="E7:E12" si="5">IF(COUNT(D7)&lt;&gt;0,ROUND(AVERAGE(D7),0),"")</f>
        <v/>
      </c>
      <c r="F7" s="77" t="str">
        <f>IF('Cycle 1'!$G23= "NS","NS",IF('Cycle 1'!$G23="","",IF('Cycle 1'!$G23&lt;&gt;0,VALUE('Cycle 1'!$G23), VALUE("0"))))</f>
        <v/>
      </c>
      <c r="G7" s="77" t="e">
        <f>IF(#REF!= "NS","NS",IF(#REF!="","",IF(#REF!&lt;&gt;0,VALUE(#REF!), VALUE("0"))))</f>
        <v>#REF!</v>
      </c>
      <c r="H7" s="77" t="e">
        <f>IF(#REF!= "NS","NS",IF(#REF!="","",IF(#REF!&lt;&gt;0,VALUE(#REF!), VALUE("0"))))</f>
        <v>#REF!</v>
      </c>
      <c r="I7" s="77" t="e">
        <f>IF(#REF!= "NS","NS",IF(#REF!="","",IF(#REF!&lt;&gt;0,VALUE(#REF!), VALUE("0"))))</f>
        <v>#REF!</v>
      </c>
      <c r="J7" s="77" t="e">
        <f>IF(#REF!= "NS","NS",IF(#REF!="","",IF(#REF!&lt;&gt;0,VALUE(#REF!), VALUE("0"))))</f>
        <v>#REF!</v>
      </c>
      <c r="K7" s="77" t="e">
        <f>IF(#REF!= "NS","NS",IF(#REF!="","",IF(#REF!&lt;&gt;0,VALUE(#REF!), VALUE("0"))))</f>
        <v>#REF!</v>
      </c>
      <c r="L7" s="124"/>
    </row>
    <row r="8" spans="1:743">
      <c r="A8" s="124"/>
      <c r="B8" s="127" t="s">
        <v>7</v>
      </c>
      <c r="C8" s="128"/>
      <c r="D8" s="60" t="str">
        <f t="shared" si="4"/>
        <v/>
      </c>
      <c r="E8" s="79" t="str">
        <f t="shared" si="5"/>
        <v/>
      </c>
      <c r="F8" s="77" t="str">
        <f>IF('Cycle 1'!$G24= "NS","NS",IF('Cycle 1'!$G24="","",IF('Cycle 1'!$G24&lt;&gt;0,VALUE('Cycle 1'!$G24), VALUE("0"))))</f>
        <v/>
      </c>
      <c r="G8" s="77" t="e">
        <f>IF(#REF!= "NS","NS",IF(#REF!="","",IF(#REF!&lt;&gt;0,VALUE(#REF!), VALUE("0"))))</f>
        <v>#REF!</v>
      </c>
      <c r="H8" s="77" t="e">
        <f>IF(#REF!= "NS","NS",IF(#REF!="","",IF(#REF!&lt;&gt;0,VALUE(#REF!), VALUE("0"))))</f>
        <v>#REF!</v>
      </c>
      <c r="I8" s="77" t="e">
        <f>IF(#REF!= "NS","NS",IF(#REF!="","",IF(#REF!&lt;&gt;0,VALUE(#REF!), VALUE("0"))))</f>
        <v>#REF!</v>
      </c>
      <c r="J8" s="77" t="e">
        <f>IF(#REF!= "NS","NS",IF(#REF!="","",IF(#REF!&lt;&gt;0,VALUE(#REF!), VALUE("0"))))</f>
        <v>#REF!</v>
      </c>
      <c r="K8" s="77" t="e">
        <f>IF(#REF!= "NS","NS",IF(#REF!="","",IF(#REF!&lt;&gt;0,VALUE(#REF!), VALUE("0"))))</f>
        <v>#REF!</v>
      </c>
      <c r="L8" s="124"/>
    </row>
    <row r="9" spans="1:743">
      <c r="A9" s="124"/>
      <c r="B9" s="127" t="s">
        <v>8</v>
      </c>
      <c r="C9" s="128"/>
      <c r="D9" s="60" t="str">
        <f t="shared" si="4"/>
        <v/>
      </c>
      <c r="E9" s="79" t="str">
        <f t="shared" si="5"/>
        <v/>
      </c>
      <c r="F9" s="77" t="str">
        <f>IF('Cycle 1'!$G25= "NS","NS",IF('Cycle 1'!$G25="","",IF('Cycle 1'!$G25&lt;&gt;0,VALUE('Cycle 1'!$G25), VALUE("0"))))</f>
        <v/>
      </c>
      <c r="G9" s="77" t="e">
        <f>IF(#REF!= "NS","NS",IF(#REF!="","",IF(#REF!&lt;&gt;0,VALUE(#REF!), VALUE("0"))))</f>
        <v>#REF!</v>
      </c>
      <c r="H9" s="77" t="e">
        <f>IF(#REF!= "NS","NS",IF(#REF!="","",IF(#REF!&lt;&gt;0,VALUE(#REF!), VALUE("0"))))</f>
        <v>#REF!</v>
      </c>
      <c r="I9" s="77" t="e">
        <f>IF(#REF!= "NS","NS",IF(#REF!="","",IF(#REF!&lt;&gt;0,VALUE(#REF!), VALUE("0"))))</f>
        <v>#REF!</v>
      </c>
      <c r="J9" s="77" t="e">
        <f>IF(#REF!= "NS","NS",IF(#REF!="","",IF(#REF!&lt;&gt;0,VALUE(#REF!), VALUE("0"))))</f>
        <v>#REF!</v>
      </c>
      <c r="K9" s="77" t="e">
        <f>IF(#REF!= "NS","NS",IF(#REF!="","",IF(#REF!&lt;&gt;0,VALUE(#REF!), VALUE("0"))))</f>
        <v>#REF!</v>
      </c>
      <c r="L9" s="124"/>
    </row>
    <row r="10" spans="1:743">
      <c r="A10" s="124"/>
      <c r="B10" s="127" t="s">
        <v>9</v>
      </c>
      <c r="C10" s="128"/>
      <c r="D10" s="60" t="str">
        <f t="shared" si="4"/>
        <v/>
      </c>
      <c r="E10" s="79" t="str">
        <f t="shared" si="5"/>
        <v/>
      </c>
      <c r="F10" s="77" t="str">
        <f>IF('Cycle 1'!$G26= "NS","NS",IF('Cycle 1'!$G26="","",IF('Cycle 1'!$G26&lt;&gt;0,VALUE('Cycle 1'!$G26), VALUE("0"))))</f>
        <v/>
      </c>
      <c r="G10" s="77" t="e">
        <f>IF(#REF!= "NS","NS",IF(#REF!="","",IF(#REF!&lt;&gt;0,VALUE(#REF!), VALUE("0"))))</f>
        <v>#REF!</v>
      </c>
      <c r="H10" s="77" t="e">
        <f>IF(#REF!= "NS","NS",IF(#REF!="","",IF(#REF!&lt;&gt;0,VALUE(#REF!), VALUE("0"))))</f>
        <v>#REF!</v>
      </c>
      <c r="I10" s="77" t="e">
        <f>IF(#REF!= "NS","NS",IF(#REF!="","",IF(#REF!&lt;&gt;0,VALUE(#REF!), VALUE("0"))))</f>
        <v>#REF!</v>
      </c>
      <c r="J10" s="77" t="e">
        <f>IF(#REF!= "NS","NS",IF(#REF!="","",IF(#REF!&lt;&gt;0,VALUE(#REF!), VALUE("0"))))</f>
        <v>#REF!</v>
      </c>
      <c r="K10" s="77" t="e">
        <f>IF(#REF!= "NS","NS",IF(#REF!="","",IF(#REF!&lt;&gt;0,VALUE(#REF!), VALUE("0"))))</f>
        <v>#REF!</v>
      </c>
      <c r="L10" s="124"/>
    </row>
    <row r="11" spans="1:743">
      <c r="A11" s="124"/>
      <c r="B11" s="127" t="s">
        <v>10</v>
      </c>
      <c r="C11" s="128"/>
      <c r="D11" s="60" t="str">
        <f t="shared" si="4"/>
        <v/>
      </c>
      <c r="E11" s="79" t="str">
        <f t="shared" si="5"/>
        <v/>
      </c>
      <c r="F11" s="77" t="str">
        <f>IF('Cycle 1'!$G27= "NS","NS",IF('Cycle 1'!$G27="","",IF('Cycle 1'!$G27&lt;&gt;0,VALUE('Cycle 1'!$G27), VALUE("0"))))</f>
        <v/>
      </c>
      <c r="G11" s="77" t="e">
        <f>IF(#REF!= "NS","NS",IF(#REF!="","",IF(#REF!&lt;&gt;0,VALUE(#REF!), VALUE("0"))))</f>
        <v>#REF!</v>
      </c>
      <c r="H11" s="77" t="e">
        <f>IF(#REF!= "NS","NS",IF(#REF!="","",IF(#REF!&lt;&gt;0,VALUE(#REF!), VALUE("0"))))</f>
        <v>#REF!</v>
      </c>
      <c r="I11" s="77" t="e">
        <f>IF(#REF!= "NS","NS",IF(#REF!="","",IF(#REF!&lt;&gt;0,VALUE(#REF!), VALUE("0"))))</f>
        <v>#REF!</v>
      </c>
      <c r="J11" s="77" t="e">
        <f>IF(#REF!= "NS","NS",IF(#REF!="","",IF(#REF!&lt;&gt;0,VALUE(#REF!), VALUE("0"))))</f>
        <v>#REF!</v>
      </c>
      <c r="K11" s="77" t="e">
        <f>IF(#REF!= "NS","NS",IF(#REF!="","",IF(#REF!&lt;&gt;0,VALUE(#REF!), VALUE("0"))))</f>
        <v>#REF!</v>
      </c>
      <c r="L11" s="124"/>
    </row>
    <row r="12" spans="1:743">
      <c r="A12" s="124"/>
      <c r="B12" s="127" t="s">
        <v>11</v>
      </c>
      <c r="C12" s="128"/>
      <c r="D12" s="60" t="str">
        <f t="shared" si="4"/>
        <v/>
      </c>
      <c r="E12" s="79" t="str">
        <f t="shared" si="5"/>
        <v/>
      </c>
      <c r="F12" s="77" t="str">
        <f>IF('Cycle 1'!$G28= "NS","NS",IF('Cycle 1'!$G28="","",IF('Cycle 1'!$G28&lt;&gt;0,VALUE('Cycle 1'!$G28), VALUE("0"))))</f>
        <v/>
      </c>
      <c r="G12" s="77" t="e">
        <f>IF(#REF!= "NS","NS",IF(#REF!="","",IF(#REF!&lt;&gt;0,VALUE(#REF!), VALUE("0"))))</f>
        <v>#REF!</v>
      </c>
      <c r="H12" s="77" t="e">
        <f>IF(#REF!= "NS","NS",IF(#REF!="","",IF(#REF!&lt;&gt;0,VALUE(#REF!), VALUE("0"))))</f>
        <v>#REF!</v>
      </c>
      <c r="I12" s="77" t="e">
        <f>IF(#REF!= "NS","NS",IF(#REF!="","",IF(#REF!&lt;&gt;0,VALUE(#REF!), VALUE("0"))))</f>
        <v>#REF!</v>
      </c>
      <c r="J12" s="77" t="e">
        <f>IF(#REF!= "NS","NS",IF(#REF!="","",IF(#REF!&lt;&gt;0,VALUE(#REF!), VALUE("0"))))</f>
        <v>#REF!</v>
      </c>
      <c r="K12" s="77" t="e">
        <f>IF(#REF!= "NS","NS",IF(#REF!="","",IF(#REF!&lt;&gt;0,VALUE(#REF!), VALUE("0"))))</f>
        <v>#REF!</v>
      </c>
      <c r="L12" s="124"/>
    </row>
    <row r="13" spans="1:743" ht="32.450000000000003" customHeight="1">
      <c r="A13" s="124"/>
      <c r="B13" s="125" t="s">
        <v>12</v>
      </c>
      <c r="C13" s="126"/>
      <c r="D13" s="64" t="str">
        <f>""</f>
        <v/>
      </c>
      <c r="E13" s="65" t="str">
        <f>""</f>
        <v/>
      </c>
      <c r="F13" s="66" t="str">
        <f>IF(OR(F14="",F15="",F16="",F17="",F18="",F19=""),"",(SUM(F14:F19)&amp;"/"&amp;3*COUNTIFS(F14:F19,"&gt;=0",F14:F19,"&lt;&gt;""")))</f>
        <v/>
      </c>
      <c r="G13" s="66" t="e">
        <f>IF(OR(G14="",G15="",G16="",G17="",G18="",G19=""),"",(SUM(G14:G19)&amp;"/"&amp;3*COUNTIFS(G14:G19,"&gt;=0",G14:G19,"&lt;&gt;""")))</f>
        <v>#REF!</v>
      </c>
      <c r="H13" s="66" t="e">
        <f t="shared" ref="H13:BR13" si="6">IF(OR(H14="",H15="",H16="",H17="",H18="",H19=""),"",(SUM(H14:H19)&amp;"/"&amp;3*COUNTIFS(H14:H19,"&gt;=0",H14:H19,"&lt;&gt;""")))</f>
        <v>#REF!</v>
      </c>
      <c r="I13" s="66" t="e">
        <f t="shared" si="6"/>
        <v>#REF!</v>
      </c>
      <c r="J13" s="66" t="e">
        <f t="shared" si="6"/>
        <v>#REF!</v>
      </c>
      <c r="K13" s="66" t="e">
        <f t="shared" si="6"/>
        <v>#REF!</v>
      </c>
      <c r="L13" s="124" t="str">
        <f t="shared" si="6"/>
        <v/>
      </c>
      <c r="M13" s="123" t="str">
        <f t="shared" si="6"/>
        <v/>
      </c>
      <c r="N13" s="123" t="str">
        <f t="shared" si="6"/>
        <v/>
      </c>
      <c r="O13" s="123" t="str">
        <f t="shared" si="6"/>
        <v/>
      </c>
      <c r="P13" s="123" t="str">
        <f t="shared" si="6"/>
        <v/>
      </c>
      <c r="Q13" s="123" t="str">
        <f t="shared" si="6"/>
        <v/>
      </c>
      <c r="R13" s="123" t="str">
        <f t="shared" si="6"/>
        <v/>
      </c>
      <c r="S13" s="123" t="str">
        <f t="shared" si="6"/>
        <v/>
      </c>
      <c r="T13" s="123" t="str">
        <f t="shared" si="6"/>
        <v/>
      </c>
      <c r="U13" s="123" t="str">
        <f t="shared" si="6"/>
        <v/>
      </c>
      <c r="V13" s="123" t="str">
        <f t="shared" si="6"/>
        <v/>
      </c>
      <c r="W13" s="123" t="str">
        <f t="shared" si="6"/>
        <v/>
      </c>
      <c r="X13" s="123" t="str">
        <f t="shared" si="6"/>
        <v/>
      </c>
      <c r="Y13" s="123" t="str">
        <f t="shared" si="6"/>
        <v/>
      </c>
      <c r="Z13" s="123" t="str">
        <f t="shared" si="6"/>
        <v/>
      </c>
      <c r="AA13" s="123" t="str">
        <f t="shared" si="6"/>
        <v/>
      </c>
      <c r="AB13" s="123" t="str">
        <f t="shared" si="6"/>
        <v/>
      </c>
      <c r="AC13" s="123" t="str">
        <f t="shared" si="6"/>
        <v/>
      </c>
      <c r="AD13" s="123" t="str">
        <f t="shared" si="6"/>
        <v/>
      </c>
      <c r="AE13" s="123" t="str">
        <f t="shared" si="6"/>
        <v/>
      </c>
      <c r="AF13" s="123" t="str">
        <f t="shared" si="6"/>
        <v/>
      </c>
      <c r="AG13" s="123" t="str">
        <f t="shared" si="6"/>
        <v/>
      </c>
      <c r="AH13" s="123" t="str">
        <f t="shared" si="6"/>
        <v/>
      </c>
      <c r="AI13" s="123" t="str">
        <f t="shared" si="6"/>
        <v/>
      </c>
      <c r="AJ13" s="123" t="str">
        <f t="shared" si="6"/>
        <v/>
      </c>
      <c r="AK13" s="123" t="str">
        <f t="shared" si="6"/>
        <v/>
      </c>
      <c r="AL13" s="123" t="str">
        <f t="shared" si="6"/>
        <v/>
      </c>
      <c r="AM13" s="123" t="str">
        <f t="shared" si="6"/>
        <v/>
      </c>
      <c r="AN13" s="123" t="str">
        <f t="shared" si="6"/>
        <v/>
      </c>
      <c r="AO13" s="123" t="str">
        <f t="shared" si="6"/>
        <v/>
      </c>
      <c r="AP13" s="123" t="str">
        <f t="shared" si="6"/>
        <v/>
      </c>
      <c r="AQ13" s="123" t="str">
        <f t="shared" si="6"/>
        <v/>
      </c>
      <c r="AR13" s="123" t="str">
        <f t="shared" si="6"/>
        <v/>
      </c>
      <c r="AS13" s="123" t="str">
        <f t="shared" si="6"/>
        <v/>
      </c>
      <c r="AT13" s="123" t="str">
        <f t="shared" si="6"/>
        <v/>
      </c>
      <c r="AU13" s="123" t="str">
        <f t="shared" si="6"/>
        <v/>
      </c>
      <c r="AV13" s="123" t="str">
        <f t="shared" si="6"/>
        <v/>
      </c>
      <c r="AW13" s="123" t="str">
        <f t="shared" si="6"/>
        <v/>
      </c>
      <c r="AX13" s="123" t="str">
        <f t="shared" si="6"/>
        <v/>
      </c>
      <c r="AY13" s="123" t="str">
        <f t="shared" si="6"/>
        <v/>
      </c>
      <c r="AZ13" s="123" t="str">
        <f t="shared" si="6"/>
        <v/>
      </c>
      <c r="BA13" s="123" t="str">
        <f t="shared" si="6"/>
        <v/>
      </c>
      <c r="BB13" s="123" t="str">
        <f t="shared" si="6"/>
        <v/>
      </c>
      <c r="BC13" s="123" t="str">
        <f t="shared" si="6"/>
        <v/>
      </c>
      <c r="BD13" s="123" t="str">
        <f t="shared" si="6"/>
        <v/>
      </c>
      <c r="BE13" s="123" t="str">
        <f t="shared" si="6"/>
        <v/>
      </c>
      <c r="BF13" s="123" t="str">
        <f t="shared" si="6"/>
        <v/>
      </c>
      <c r="BG13" s="123" t="str">
        <f t="shared" si="6"/>
        <v/>
      </c>
      <c r="BH13" s="123" t="str">
        <f t="shared" si="6"/>
        <v/>
      </c>
      <c r="BI13" s="123" t="str">
        <f t="shared" si="6"/>
        <v/>
      </c>
      <c r="BJ13" s="123" t="str">
        <f t="shared" si="6"/>
        <v/>
      </c>
      <c r="BK13" s="123" t="str">
        <f t="shared" si="6"/>
        <v/>
      </c>
      <c r="BL13" s="123" t="str">
        <f t="shared" si="6"/>
        <v/>
      </c>
      <c r="BM13" s="123" t="str">
        <f t="shared" si="6"/>
        <v/>
      </c>
      <c r="BN13" s="123" t="str">
        <f t="shared" si="6"/>
        <v/>
      </c>
      <c r="BO13" s="123" t="str">
        <f t="shared" si="6"/>
        <v/>
      </c>
      <c r="BP13" s="123" t="str">
        <f t="shared" si="6"/>
        <v/>
      </c>
      <c r="BQ13" s="123" t="str">
        <f t="shared" si="6"/>
        <v/>
      </c>
      <c r="BR13" s="123" t="str">
        <f t="shared" si="6"/>
        <v/>
      </c>
      <c r="BS13" s="123" t="str">
        <f t="shared" ref="BS13:DA13" si="7">IF(OR(BS14="",BS15="",BS16="",BS17="",BS18="",BS19=""),"",(SUM(BS14:BS19)&amp;"/"&amp;3*COUNTIFS(BS14:BS19,"&gt;=0",BS14:BS19,"&lt;&gt;""")))</f>
        <v/>
      </c>
      <c r="BT13" s="123" t="str">
        <f t="shared" si="7"/>
        <v/>
      </c>
      <c r="BU13" s="123" t="str">
        <f t="shared" si="7"/>
        <v/>
      </c>
      <c r="BV13" s="123" t="str">
        <f t="shared" si="7"/>
        <v/>
      </c>
      <c r="BW13" s="123" t="str">
        <f t="shared" si="7"/>
        <v/>
      </c>
      <c r="BX13" s="123" t="str">
        <f t="shared" si="7"/>
        <v/>
      </c>
      <c r="BY13" s="123" t="str">
        <f t="shared" si="7"/>
        <v/>
      </c>
      <c r="BZ13" s="123" t="str">
        <f t="shared" si="7"/>
        <v/>
      </c>
      <c r="CA13" s="123" t="str">
        <f t="shared" si="7"/>
        <v/>
      </c>
      <c r="CB13" s="123" t="str">
        <f t="shared" si="7"/>
        <v/>
      </c>
      <c r="CC13" s="123" t="str">
        <f t="shared" si="7"/>
        <v/>
      </c>
      <c r="CD13" s="123" t="str">
        <f t="shared" si="7"/>
        <v/>
      </c>
      <c r="CE13" s="123" t="str">
        <f t="shared" si="7"/>
        <v/>
      </c>
      <c r="CF13" s="123" t="str">
        <f t="shared" si="7"/>
        <v/>
      </c>
      <c r="CG13" s="123" t="str">
        <f t="shared" si="7"/>
        <v/>
      </c>
      <c r="CH13" s="123" t="str">
        <f t="shared" si="7"/>
        <v/>
      </c>
      <c r="CI13" s="123" t="str">
        <f t="shared" si="7"/>
        <v/>
      </c>
      <c r="CJ13" s="123" t="str">
        <f t="shared" si="7"/>
        <v/>
      </c>
      <c r="CK13" s="123" t="str">
        <f t="shared" si="7"/>
        <v/>
      </c>
      <c r="CL13" s="123" t="str">
        <f t="shared" si="7"/>
        <v/>
      </c>
      <c r="CM13" s="123" t="str">
        <f t="shared" si="7"/>
        <v/>
      </c>
      <c r="CN13" s="123" t="str">
        <f t="shared" si="7"/>
        <v/>
      </c>
      <c r="CO13" s="123" t="str">
        <f t="shared" si="7"/>
        <v/>
      </c>
      <c r="CP13" s="123" t="str">
        <f t="shared" si="7"/>
        <v/>
      </c>
      <c r="CQ13" s="123" t="str">
        <f t="shared" si="7"/>
        <v/>
      </c>
      <c r="CR13" s="123" t="str">
        <f t="shared" si="7"/>
        <v/>
      </c>
      <c r="CS13" s="123" t="str">
        <f t="shared" si="7"/>
        <v/>
      </c>
      <c r="CT13" s="123" t="str">
        <f t="shared" si="7"/>
        <v/>
      </c>
      <c r="CU13" s="123" t="str">
        <f t="shared" si="7"/>
        <v/>
      </c>
      <c r="CV13" s="123" t="str">
        <f t="shared" si="7"/>
        <v/>
      </c>
      <c r="CW13" s="123" t="str">
        <f t="shared" si="7"/>
        <v/>
      </c>
      <c r="CX13" s="123" t="str">
        <f t="shared" si="7"/>
        <v/>
      </c>
      <c r="CY13" s="123" t="str">
        <f t="shared" si="7"/>
        <v/>
      </c>
      <c r="CZ13" s="123" t="str">
        <f t="shared" si="7"/>
        <v/>
      </c>
      <c r="DA13" s="123" t="str">
        <f t="shared" si="7"/>
        <v/>
      </c>
      <c r="DB13" s="123" t="str">
        <f t="shared" ref="DB13:FM13" si="8">IFERROR(AVERAGE(DB14,DB15:DB16),"")</f>
        <v/>
      </c>
      <c r="DC13" s="123" t="str">
        <f t="shared" si="8"/>
        <v/>
      </c>
      <c r="DD13" s="123" t="str">
        <f t="shared" si="8"/>
        <v/>
      </c>
      <c r="DE13" s="123" t="str">
        <f t="shared" si="8"/>
        <v/>
      </c>
      <c r="DF13" s="123" t="str">
        <f t="shared" si="8"/>
        <v/>
      </c>
      <c r="DG13" s="123" t="str">
        <f t="shared" si="8"/>
        <v/>
      </c>
      <c r="DH13" s="123" t="str">
        <f t="shared" si="8"/>
        <v/>
      </c>
      <c r="DI13" s="123" t="str">
        <f t="shared" si="8"/>
        <v/>
      </c>
      <c r="DJ13" s="123" t="str">
        <f t="shared" si="8"/>
        <v/>
      </c>
      <c r="DK13" s="123" t="str">
        <f t="shared" si="8"/>
        <v/>
      </c>
      <c r="DL13" s="123" t="str">
        <f t="shared" si="8"/>
        <v/>
      </c>
      <c r="DM13" s="123" t="str">
        <f t="shared" si="8"/>
        <v/>
      </c>
      <c r="DN13" s="123" t="str">
        <f t="shared" si="8"/>
        <v/>
      </c>
      <c r="DO13" s="123" t="str">
        <f t="shared" si="8"/>
        <v/>
      </c>
      <c r="DP13" s="123" t="str">
        <f t="shared" si="8"/>
        <v/>
      </c>
      <c r="DQ13" s="123" t="str">
        <f t="shared" si="8"/>
        <v/>
      </c>
      <c r="DR13" s="123" t="str">
        <f t="shared" si="8"/>
        <v/>
      </c>
      <c r="DS13" s="123" t="str">
        <f t="shared" si="8"/>
        <v/>
      </c>
      <c r="DT13" s="123" t="str">
        <f t="shared" si="8"/>
        <v/>
      </c>
      <c r="DU13" s="123" t="str">
        <f t="shared" si="8"/>
        <v/>
      </c>
      <c r="DV13" s="123" t="str">
        <f t="shared" si="8"/>
        <v/>
      </c>
      <c r="DW13" s="123" t="str">
        <f t="shared" si="8"/>
        <v/>
      </c>
      <c r="DX13" s="123" t="str">
        <f t="shared" si="8"/>
        <v/>
      </c>
      <c r="DY13" s="123" t="str">
        <f t="shared" si="8"/>
        <v/>
      </c>
      <c r="DZ13" s="123" t="str">
        <f t="shared" si="8"/>
        <v/>
      </c>
      <c r="EA13" s="123" t="str">
        <f t="shared" si="8"/>
        <v/>
      </c>
      <c r="EB13" s="123" t="str">
        <f t="shared" si="8"/>
        <v/>
      </c>
      <c r="EC13" s="123" t="str">
        <f t="shared" si="8"/>
        <v/>
      </c>
      <c r="ED13" s="123" t="str">
        <f t="shared" si="8"/>
        <v/>
      </c>
      <c r="EE13" s="123" t="str">
        <f t="shared" si="8"/>
        <v/>
      </c>
      <c r="EF13" s="123" t="str">
        <f t="shared" si="8"/>
        <v/>
      </c>
      <c r="EG13" s="123" t="str">
        <f t="shared" si="8"/>
        <v/>
      </c>
      <c r="EH13" s="123" t="str">
        <f t="shared" si="8"/>
        <v/>
      </c>
      <c r="EI13" s="123" t="str">
        <f t="shared" si="8"/>
        <v/>
      </c>
      <c r="EJ13" s="123" t="str">
        <f t="shared" si="8"/>
        <v/>
      </c>
      <c r="EK13" s="123" t="str">
        <f t="shared" si="8"/>
        <v/>
      </c>
      <c r="EL13" s="123" t="str">
        <f t="shared" si="8"/>
        <v/>
      </c>
      <c r="EM13" s="123" t="str">
        <f t="shared" si="8"/>
        <v/>
      </c>
      <c r="EN13" s="123" t="str">
        <f t="shared" si="8"/>
        <v/>
      </c>
      <c r="EO13" s="123" t="str">
        <f t="shared" si="8"/>
        <v/>
      </c>
      <c r="EP13" s="123" t="str">
        <f t="shared" si="8"/>
        <v/>
      </c>
      <c r="EQ13" s="123" t="str">
        <f t="shared" si="8"/>
        <v/>
      </c>
      <c r="ER13" s="123" t="str">
        <f t="shared" si="8"/>
        <v/>
      </c>
      <c r="ES13" s="123" t="str">
        <f t="shared" si="8"/>
        <v/>
      </c>
      <c r="ET13" s="123" t="str">
        <f t="shared" si="8"/>
        <v/>
      </c>
      <c r="EU13" s="123" t="str">
        <f t="shared" si="8"/>
        <v/>
      </c>
      <c r="EV13" s="123" t="str">
        <f t="shared" si="8"/>
        <v/>
      </c>
      <c r="EW13" s="123" t="str">
        <f t="shared" si="8"/>
        <v/>
      </c>
      <c r="EX13" s="123" t="str">
        <f t="shared" si="8"/>
        <v/>
      </c>
      <c r="EY13" s="123" t="str">
        <f t="shared" si="8"/>
        <v/>
      </c>
      <c r="EZ13" s="123" t="str">
        <f t="shared" si="8"/>
        <v/>
      </c>
      <c r="FA13" s="123" t="str">
        <f t="shared" si="8"/>
        <v/>
      </c>
      <c r="FB13" s="123" t="str">
        <f t="shared" si="8"/>
        <v/>
      </c>
      <c r="FC13" s="123" t="str">
        <f t="shared" si="8"/>
        <v/>
      </c>
      <c r="FD13" s="123" t="str">
        <f t="shared" si="8"/>
        <v/>
      </c>
      <c r="FE13" s="123" t="str">
        <f t="shared" si="8"/>
        <v/>
      </c>
      <c r="FF13" s="123" t="str">
        <f t="shared" si="8"/>
        <v/>
      </c>
      <c r="FG13" s="123" t="str">
        <f t="shared" si="8"/>
        <v/>
      </c>
      <c r="FH13" s="123" t="str">
        <f t="shared" si="8"/>
        <v/>
      </c>
      <c r="FI13" s="123" t="str">
        <f t="shared" si="8"/>
        <v/>
      </c>
      <c r="FJ13" s="123" t="str">
        <f t="shared" si="8"/>
        <v/>
      </c>
      <c r="FK13" s="123" t="str">
        <f t="shared" si="8"/>
        <v/>
      </c>
      <c r="FL13" s="123" t="str">
        <f t="shared" si="8"/>
        <v/>
      </c>
      <c r="FM13" s="123" t="str">
        <f t="shared" si="8"/>
        <v/>
      </c>
      <c r="FN13" s="123" t="str">
        <f t="shared" ref="FN13:HY13" si="9">IFERROR(AVERAGE(FN14,FN15:FN16),"")</f>
        <v/>
      </c>
      <c r="FO13" s="123" t="str">
        <f t="shared" si="9"/>
        <v/>
      </c>
      <c r="FP13" s="123" t="str">
        <f t="shared" si="9"/>
        <v/>
      </c>
      <c r="FQ13" s="123" t="str">
        <f t="shared" si="9"/>
        <v/>
      </c>
      <c r="FR13" s="123" t="str">
        <f t="shared" si="9"/>
        <v/>
      </c>
      <c r="FS13" s="123" t="str">
        <f t="shared" si="9"/>
        <v/>
      </c>
      <c r="FT13" s="123" t="str">
        <f t="shared" si="9"/>
        <v/>
      </c>
      <c r="FU13" s="123" t="str">
        <f t="shared" si="9"/>
        <v/>
      </c>
      <c r="FV13" s="123" t="str">
        <f t="shared" si="9"/>
        <v/>
      </c>
      <c r="FW13" s="123" t="str">
        <f t="shared" si="9"/>
        <v/>
      </c>
      <c r="FX13" s="123" t="str">
        <f t="shared" si="9"/>
        <v/>
      </c>
      <c r="FY13" s="123" t="str">
        <f t="shared" si="9"/>
        <v/>
      </c>
      <c r="FZ13" s="123" t="str">
        <f t="shared" si="9"/>
        <v/>
      </c>
      <c r="GA13" s="123" t="str">
        <f t="shared" si="9"/>
        <v/>
      </c>
      <c r="GB13" s="123" t="str">
        <f t="shared" si="9"/>
        <v/>
      </c>
      <c r="GC13" s="123" t="str">
        <f t="shared" si="9"/>
        <v/>
      </c>
      <c r="GD13" s="123" t="str">
        <f t="shared" si="9"/>
        <v/>
      </c>
      <c r="GE13" s="123" t="str">
        <f t="shared" si="9"/>
        <v/>
      </c>
      <c r="GF13" s="123" t="str">
        <f t="shared" si="9"/>
        <v/>
      </c>
      <c r="GG13" s="123" t="str">
        <f t="shared" si="9"/>
        <v/>
      </c>
      <c r="GH13" s="123" t="str">
        <f t="shared" si="9"/>
        <v/>
      </c>
      <c r="GI13" s="123" t="str">
        <f t="shared" si="9"/>
        <v/>
      </c>
      <c r="GJ13" s="123" t="str">
        <f t="shared" si="9"/>
        <v/>
      </c>
      <c r="GK13" s="123" t="str">
        <f t="shared" si="9"/>
        <v/>
      </c>
      <c r="GL13" s="123" t="str">
        <f t="shared" si="9"/>
        <v/>
      </c>
      <c r="GM13" s="123" t="str">
        <f t="shared" si="9"/>
        <v/>
      </c>
      <c r="GN13" s="123" t="str">
        <f t="shared" si="9"/>
        <v/>
      </c>
      <c r="GO13" s="123" t="str">
        <f t="shared" si="9"/>
        <v/>
      </c>
      <c r="GP13" s="123" t="str">
        <f t="shared" si="9"/>
        <v/>
      </c>
      <c r="GQ13" s="123" t="str">
        <f t="shared" si="9"/>
        <v/>
      </c>
      <c r="GR13" s="123" t="str">
        <f t="shared" si="9"/>
        <v/>
      </c>
      <c r="GS13" s="123" t="str">
        <f t="shared" si="9"/>
        <v/>
      </c>
      <c r="GT13" s="123" t="str">
        <f t="shared" si="9"/>
        <v/>
      </c>
      <c r="GU13" s="123" t="str">
        <f t="shared" si="9"/>
        <v/>
      </c>
      <c r="GV13" s="123" t="str">
        <f t="shared" si="9"/>
        <v/>
      </c>
      <c r="GW13" s="123" t="str">
        <f t="shared" si="9"/>
        <v/>
      </c>
      <c r="GX13" s="123" t="str">
        <f t="shared" si="9"/>
        <v/>
      </c>
      <c r="GY13" s="123" t="str">
        <f t="shared" si="9"/>
        <v/>
      </c>
      <c r="GZ13" s="123" t="str">
        <f t="shared" si="9"/>
        <v/>
      </c>
      <c r="HA13" s="123" t="str">
        <f t="shared" si="9"/>
        <v/>
      </c>
      <c r="HB13" s="123" t="str">
        <f t="shared" si="9"/>
        <v/>
      </c>
      <c r="HC13" s="123" t="str">
        <f t="shared" si="9"/>
        <v/>
      </c>
      <c r="HD13" s="123" t="str">
        <f t="shared" si="9"/>
        <v/>
      </c>
      <c r="HE13" s="123" t="str">
        <f t="shared" si="9"/>
        <v/>
      </c>
      <c r="HF13" s="123" t="str">
        <f t="shared" si="9"/>
        <v/>
      </c>
      <c r="HG13" s="123" t="str">
        <f t="shared" si="9"/>
        <v/>
      </c>
      <c r="HH13" s="123" t="str">
        <f t="shared" si="9"/>
        <v/>
      </c>
      <c r="HI13" s="123" t="str">
        <f t="shared" si="9"/>
        <v/>
      </c>
      <c r="HJ13" s="123" t="str">
        <f t="shared" si="9"/>
        <v/>
      </c>
      <c r="HK13" s="123" t="str">
        <f t="shared" si="9"/>
        <v/>
      </c>
      <c r="HL13" s="123" t="str">
        <f t="shared" si="9"/>
        <v/>
      </c>
      <c r="HM13" s="123" t="str">
        <f t="shared" si="9"/>
        <v/>
      </c>
      <c r="HN13" s="123" t="str">
        <f t="shared" si="9"/>
        <v/>
      </c>
      <c r="HO13" s="123" t="str">
        <f t="shared" si="9"/>
        <v/>
      </c>
      <c r="HP13" s="123" t="str">
        <f t="shared" si="9"/>
        <v/>
      </c>
      <c r="HQ13" s="123" t="str">
        <f t="shared" si="9"/>
        <v/>
      </c>
      <c r="HR13" s="123" t="str">
        <f t="shared" si="9"/>
        <v/>
      </c>
      <c r="HS13" s="123" t="str">
        <f t="shared" si="9"/>
        <v/>
      </c>
      <c r="HT13" s="123" t="str">
        <f t="shared" si="9"/>
        <v/>
      </c>
      <c r="HU13" s="123" t="str">
        <f t="shared" si="9"/>
        <v/>
      </c>
      <c r="HV13" s="123" t="str">
        <f t="shared" si="9"/>
        <v/>
      </c>
      <c r="HW13" s="123" t="str">
        <f t="shared" si="9"/>
        <v/>
      </c>
      <c r="HX13" s="123" t="str">
        <f t="shared" si="9"/>
        <v/>
      </c>
      <c r="HY13" s="123" t="str">
        <f t="shared" si="9"/>
        <v/>
      </c>
      <c r="HZ13" s="123" t="str">
        <f t="shared" ref="HZ13:KK13" si="10">IFERROR(AVERAGE(HZ14,HZ15:HZ16),"")</f>
        <v/>
      </c>
      <c r="IA13" s="123" t="str">
        <f t="shared" si="10"/>
        <v/>
      </c>
      <c r="IB13" s="123" t="str">
        <f t="shared" si="10"/>
        <v/>
      </c>
      <c r="IC13" s="123" t="str">
        <f t="shared" si="10"/>
        <v/>
      </c>
      <c r="ID13" s="123" t="str">
        <f t="shared" si="10"/>
        <v/>
      </c>
      <c r="IE13" s="123" t="str">
        <f t="shared" si="10"/>
        <v/>
      </c>
      <c r="IF13" s="123" t="str">
        <f t="shared" si="10"/>
        <v/>
      </c>
      <c r="IG13" s="123" t="str">
        <f t="shared" si="10"/>
        <v/>
      </c>
      <c r="IH13" s="123" t="str">
        <f t="shared" si="10"/>
        <v/>
      </c>
      <c r="II13" s="123" t="str">
        <f t="shared" si="10"/>
        <v/>
      </c>
      <c r="IJ13" s="123" t="str">
        <f t="shared" si="10"/>
        <v/>
      </c>
      <c r="IK13" s="123" t="str">
        <f t="shared" si="10"/>
        <v/>
      </c>
      <c r="IL13" s="123" t="str">
        <f t="shared" si="10"/>
        <v/>
      </c>
      <c r="IM13" s="123" t="str">
        <f t="shared" si="10"/>
        <v/>
      </c>
      <c r="IN13" s="123" t="str">
        <f t="shared" si="10"/>
        <v/>
      </c>
      <c r="IO13" s="123" t="str">
        <f t="shared" si="10"/>
        <v/>
      </c>
      <c r="IP13" s="123" t="str">
        <f t="shared" si="10"/>
        <v/>
      </c>
      <c r="IQ13" s="123" t="str">
        <f t="shared" si="10"/>
        <v/>
      </c>
      <c r="IR13" s="123" t="str">
        <f t="shared" si="10"/>
        <v/>
      </c>
      <c r="IS13" s="123" t="str">
        <f t="shared" si="10"/>
        <v/>
      </c>
      <c r="IT13" s="123" t="str">
        <f t="shared" si="10"/>
        <v/>
      </c>
      <c r="IU13" s="123" t="str">
        <f t="shared" si="10"/>
        <v/>
      </c>
      <c r="IV13" s="123" t="str">
        <f t="shared" si="10"/>
        <v/>
      </c>
      <c r="IW13" s="123" t="str">
        <f t="shared" si="10"/>
        <v/>
      </c>
      <c r="IX13" s="123" t="str">
        <f t="shared" si="10"/>
        <v/>
      </c>
      <c r="IY13" s="123" t="str">
        <f t="shared" si="10"/>
        <v/>
      </c>
      <c r="IZ13" s="123" t="str">
        <f t="shared" si="10"/>
        <v/>
      </c>
      <c r="JA13" s="123" t="str">
        <f t="shared" si="10"/>
        <v/>
      </c>
      <c r="JB13" s="123" t="str">
        <f t="shared" si="10"/>
        <v/>
      </c>
      <c r="JC13" s="123" t="str">
        <f t="shared" si="10"/>
        <v/>
      </c>
      <c r="JD13" s="123" t="str">
        <f t="shared" si="10"/>
        <v/>
      </c>
      <c r="JE13" s="123" t="str">
        <f t="shared" si="10"/>
        <v/>
      </c>
      <c r="JF13" s="123" t="str">
        <f t="shared" si="10"/>
        <v/>
      </c>
      <c r="JG13" s="123" t="str">
        <f t="shared" si="10"/>
        <v/>
      </c>
      <c r="JH13" s="123" t="str">
        <f t="shared" si="10"/>
        <v/>
      </c>
      <c r="JI13" s="123" t="str">
        <f t="shared" si="10"/>
        <v/>
      </c>
      <c r="JJ13" s="123" t="str">
        <f t="shared" si="10"/>
        <v/>
      </c>
      <c r="JK13" s="123" t="str">
        <f t="shared" si="10"/>
        <v/>
      </c>
      <c r="JL13" s="123" t="str">
        <f t="shared" si="10"/>
        <v/>
      </c>
      <c r="JM13" s="123" t="str">
        <f t="shared" si="10"/>
        <v/>
      </c>
      <c r="JN13" s="123" t="str">
        <f t="shared" si="10"/>
        <v/>
      </c>
      <c r="JO13" s="123" t="str">
        <f t="shared" si="10"/>
        <v/>
      </c>
      <c r="JP13" s="123" t="str">
        <f t="shared" si="10"/>
        <v/>
      </c>
      <c r="JQ13" s="123" t="str">
        <f t="shared" si="10"/>
        <v/>
      </c>
      <c r="JR13" s="123" t="str">
        <f t="shared" si="10"/>
        <v/>
      </c>
      <c r="JS13" s="123" t="str">
        <f t="shared" si="10"/>
        <v/>
      </c>
      <c r="JT13" s="123" t="str">
        <f t="shared" si="10"/>
        <v/>
      </c>
      <c r="JU13" s="123" t="str">
        <f t="shared" si="10"/>
        <v/>
      </c>
      <c r="JV13" s="123" t="str">
        <f t="shared" si="10"/>
        <v/>
      </c>
      <c r="JW13" s="123" t="str">
        <f t="shared" si="10"/>
        <v/>
      </c>
      <c r="JX13" s="123" t="str">
        <f t="shared" si="10"/>
        <v/>
      </c>
      <c r="JY13" s="123" t="str">
        <f t="shared" si="10"/>
        <v/>
      </c>
      <c r="JZ13" s="123" t="str">
        <f t="shared" si="10"/>
        <v/>
      </c>
      <c r="KA13" s="123" t="str">
        <f t="shared" si="10"/>
        <v/>
      </c>
      <c r="KB13" s="123" t="str">
        <f t="shared" si="10"/>
        <v/>
      </c>
      <c r="KC13" s="123" t="str">
        <f t="shared" si="10"/>
        <v/>
      </c>
      <c r="KD13" s="123" t="str">
        <f t="shared" si="10"/>
        <v/>
      </c>
      <c r="KE13" s="123" t="str">
        <f t="shared" si="10"/>
        <v/>
      </c>
      <c r="KF13" s="123" t="str">
        <f t="shared" si="10"/>
        <v/>
      </c>
      <c r="KG13" s="123" t="str">
        <f t="shared" si="10"/>
        <v/>
      </c>
      <c r="KH13" s="123" t="str">
        <f t="shared" si="10"/>
        <v/>
      </c>
      <c r="KI13" s="123" t="str">
        <f t="shared" si="10"/>
        <v/>
      </c>
      <c r="KJ13" s="123" t="str">
        <f t="shared" si="10"/>
        <v/>
      </c>
      <c r="KK13" s="123" t="str">
        <f t="shared" si="10"/>
        <v/>
      </c>
      <c r="KL13" s="123" t="str">
        <f t="shared" ref="KL13:MW13" si="11">IFERROR(AVERAGE(KL14,KL15:KL16),"")</f>
        <v/>
      </c>
      <c r="KM13" s="123" t="str">
        <f t="shared" si="11"/>
        <v/>
      </c>
      <c r="KN13" s="123" t="str">
        <f t="shared" si="11"/>
        <v/>
      </c>
      <c r="KO13" s="123" t="str">
        <f t="shared" si="11"/>
        <v/>
      </c>
      <c r="KP13" s="123" t="str">
        <f t="shared" si="11"/>
        <v/>
      </c>
      <c r="KQ13" s="123" t="str">
        <f t="shared" si="11"/>
        <v/>
      </c>
      <c r="KR13" s="123" t="str">
        <f t="shared" si="11"/>
        <v/>
      </c>
      <c r="KS13" s="123" t="str">
        <f t="shared" si="11"/>
        <v/>
      </c>
      <c r="KT13" s="123" t="str">
        <f t="shared" si="11"/>
        <v/>
      </c>
      <c r="KU13" s="123" t="str">
        <f t="shared" si="11"/>
        <v/>
      </c>
      <c r="KV13" s="123" t="str">
        <f t="shared" si="11"/>
        <v/>
      </c>
      <c r="KW13" s="123" t="str">
        <f t="shared" si="11"/>
        <v/>
      </c>
      <c r="KX13" s="123" t="str">
        <f t="shared" si="11"/>
        <v/>
      </c>
      <c r="KY13" s="123" t="str">
        <f t="shared" si="11"/>
        <v/>
      </c>
      <c r="KZ13" s="123" t="str">
        <f t="shared" si="11"/>
        <v/>
      </c>
      <c r="LA13" s="123" t="str">
        <f t="shared" si="11"/>
        <v/>
      </c>
      <c r="LB13" s="123" t="str">
        <f t="shared" si="11"/>
        <v/>
      </c>
      <c r="LC13" s="123" t="str">
        <f t="shared" si="11"/>
        <v/>
      </c>
      <c r="LD13" s="123" t="str">
        <f t="shared" si="11"/>
        <v/>
      </c>
      <c r="LE13" s="123" t="str">
        <f t="shared" si="11"/>
        <v/>
      </c>
      <c r="LF13" s="123" t="str">
        <f t="shared" si="11"/>
        <v/>
      </c>
      <c r="LG13" s="123" t="str">
        <f t="shared" si="11"/>
        <v/>
      </c>
      <c r="LH13" s="123" t="str">
        <f t="shared" si="11"/>
        <v/>
      </c>
      <c r="LI13" s="123" t="str">
        <f t="shared" si="11"/>
        <v/>
      </c>
      <c r="LJ13" s="123" t="str">
        <f t="shared" si="11"/>
        <v/>
      </c>
      <c r="LK13" s="123" t="str">
        <f t="shared" si="11"/>
        <v/>
      </c>
      <c r="LL13" s="123" t="str">
        <f t="shared" si="11"/>
        <v/>
      </c>
      <c r="LM13" s="123" t="str">
        <f t="shared" si="11"/>
        <v/>
      </c>
      <c r="LN13" s="123" t="str">
        <f t="shared" si="11"/>
        <v/>
      </c>
      <c r="LO13" s="123" t="str">
        <f t="shared" si="11"/>
        <v/>
      </c>
      <c r="LP13" s="123" t="str">
        <f t="shared" si="11"/>
        <v/>
      </c>
      <c r="LQ13" s="123" t="str">
        <f t="shared" si="11"/>
        <v/>
      </c>
      <c r="LR13" s="123" t="str">
        <f t="shared" si="11"/>
        <v/>
      </c>
      <c r="LS13" s="123" t="str">
        <f t="shared" si="11"/>
        <v/>
      </c>
      <c r="LT13" s="123" t="str">
        <f t="shared" si="11"/>
        <v/>
      </c>
      <c r="LU13" s="123" t="str">
        <f t="shared" si="11"/>
        <v/>
      </c>
      <c r="LV13" s="123" t="str">
        <f t="shared" si="11"/>
        <v/>
      </c>
      <c r="LW13" s="123" t="str">
        <f t="shared" si="11"/>
        <v/>
      </c>
      <c r="LX13" s="123" t="str">
        <f t="shared" si="11"/>
        <v/>
      </c>
      <c r="LY13" s="123" t="str">
        <f t="shared" si="11"/>
        <v/>
      </c>
      <c r="LZ13" s="123" t="str">
        <f t="shared" si="11"/>
        <v/>
      </c>
      <c r="MA13" s="123" t="str">
        <f t="shared" si="11"/>
        <v/>
      </c>
      <c r="MB13" s="123" t="str">
        <f t="shared" si="11"/>
        <v/>
      </c>
      <c r="MC13" s="123" t="str">
        <f t="shared" si="11"/>
        <v/>
      </c>
      <c r="MD13" s="123" t="str">
        <f t="shared" si="11"/>
        <v/>
      </c>
      <c r="ME13" s="123" t="str">
        <f t="shared" si="11"/>
        <v/>
      </c>
      <c r="MF13" s="123" t="str">
        <f t="shared" si="11"/>
        <v/>
      </c>
      <c r="MG13" s="123" t="str">
        <f t="shared" si="11"/>
        <v/>
      </c>
      <c r="MH13" s="123" t="str">
        <f t="shared" si="11"/>
        <v/>
      </c>
      <c r="MI13" s="123" t="str">
        <f t="shared" si="11"/>
        <v/>
      </c>
      <c r="MJ13" s="123" t="str">
        <f t="shared" si="11"/>
        <v/>
      </c>
      <c r="MK13" s="123" t="str">
        <f t="shared" si="11"/>
        <v/>
      </c>
      <c r="ML13" s="123" t="str">
        <f t="shared" si="11"/>
        <v/>
      </c>
      <c r="MM13" s="123" t="str">
        <f t="shared" si="11"/>
        <v/>
      </c>
      <c r="MN13" s="123" t="str">
        <f t="shared" si="11"/>
        <v/>
      </c>
      <c r="MO13" s="123" t="str">
        <f t="shared" si="11"/>
        <v/>
      </c>
      <c r="MP13" s="123" t="str">
        <f t="shared" si="11"/>
        <v/>
      </c>
      <c r="MQ13" s="123" t="str">
        <f t="shared" si="11"/>
        <v/>
      </c>
      <c r="MR13" s="123" t="str">
        <f t="shared" si="11"/>
        <v/>
      </c>
      <c r="MS13" s="123" t="str">
        <f t="shared" si="11"/>
        <v/>
      </c>
      <c r="MT13" s="123" t="str">
        <f t="shared" si="11"/>
        <v/>
      </c>
      <c r="MU13" s="123" t="str">
        <f t="shared" si="11"/>
        <v/>
      </c>
      <c r="MV13" s="123" t="str">
        <f t="shared" si="11"/>
        <v/>
      </c>
      <c r="MW13" s="123" t="str">
        <f t="shared" si="11"/>
        <v/>
      </c>
      <c r="MX13" s="123" t="str">
        <f t="shared" ref="MX13:PI13" si="12">IFERROR(AVERAGE(MX14,MX15:MX16),"")</f>
        <v/>
      </c>
      <c r="MY13" s="123" t="str">
        <f t="shared" si="12"/>
        <v/>
      </c>
      <c r="MZ13" s="123" t="str">
        <f t="shared" si="12"/>
        <v/>
      </c>
      <c r="NA13" s="123" t="str">
        <f t="shared" si="12"/>
        <v/>
      </c>
      <c r="NB13" s="123" t="str">
        <f t="shared" si="12"/>
        <v/>
      </c>
      <c r="NC13" s="123" t="str">
        <f t="shared" si="12"/>
        <v/>
      </c>
      <c r="ND13" s="123" t="str">
        <f t="shared" si="12"/>
        <v/>
      </c>
      <c r="NE13" s="123" t="str">
        <f t="shared" si="12"/>
        <v/>
      </c>
      <c r="NF13" s="123" t="str">
        <f t="shared" si="12"/>
        <v/>
      </c>
      <c r="NG13" s="123" t="str">
        <f t="shared" si="12"/>
        <v/>
      </c>
      <c r="NH13" s="123" t="str">
        <f t="shared" si="12"/>
        <v/>
      </c>
      <c r="NI13" s="123" t="str">
        <f t="shared" si="12"/>
        <v/>
      </c>
      <c r="NJ13" s="123" t="str">
        <f t="shared" si="12"/>
        <v/>
      </c>
      <c r="NK13" s="123" t="str">
        <f t="shared" si="12"/>
        <v/>
      </c>
      <c r="NL13" s="123" t="str">
        <f t="shared" si="12"/>
        <v/>
      </c>
      <c r="NM13" s="123" t="str">
        <f t="shared" si="12"/>
        <v/>
      </c>
      <c r="NN13" s="123" t="str">
        <f t="shared" si="12"/>
        <v/>
      </c>
      <c r="NO13" s="123" t="str">
        <f t="shared" si="12"/>
        <v/>
      </c>
      <c r="NP13" s="123" t="str">
        <f t="shared" si="12"/>
        <v/>
      </c>
      <c r="NQ13" s="123" t="str">
        <f t="shared" si="12"/>
        <v/>
      </c>
      <c r="NR13" s="123" t="str">
        <f t="shared" si="12"/>
        <v/>
      </c>
      <c r="NS13" s="123" t="str">
        <f t="shared" si="12"/>
        <v/>
      </c>
      <c r="NT13" s="123" t="str">
        <f t="shared" si="12"/>
        <v/>
      </c>
      <c r="NU13" s="123" t="str">
        <f t="shared" si="12"/>
        <v/>
      </c>
      <c r="NV13" s="123" t="str">
        <f t="shared" si="12"/>
        <v/>
      </c>
      <c r="NW13" s="123" t="str">
        <f t="shared" si="12"/>
        <v/>
      </c>
      <c r="NX13" s="123" t="str">
        <f t="shared" si="12"/>
        <v/>
      </c>
      <c r="NY13" s="123" t="str">
        <f t="shared" si="12"/>
        <v/>
      </c>
      <c r="NZ13" s="123" t="str">
        <f t="shared" si="12"/>
        <v/>
      </c>
      <c r="OA13" s="123" t="str">
        <f t="shared" si="12"/>
        <v/>
      </c>
      <c r="OB13" s="123" t="str">
        <f t="shared" si="12"/>
        <v/>
      </c>
      <c r="OC13" s="123" t="str">
        <f t="shared" si="12"/>
        <v/>
      </c>
      <c r="OD13" s="123" t="str">
        <f t="shared" si="12"/>
        <v/>
      </c>
      <c r="OE13" s="123" t="str">
        <f t="shared" si="12"/>
        <v/>
      </c>
      <c r="OF13" s="123" t="str">
        <f t="shared" si="12"/>
        <v/>
      </c>
      <c r="OG13" s="123" t="str">
        <f t="shared" si="12"/>
        <v/>
      </c>
      <c r="OH13" s="123" t="str">
        <f t="shared" si="12"/>
        <v/>
      </c>
      <c r="OI13" s="123" t="str">
        <f t="shared" si="12"/>
        <v/>
      </c>
      <c r="OJ13" s="123" t="str">
        <f t="shared" si="12"/>
        <v/>
      </c>
      <c r="OK13" s="123" t="str">
        <f t="shared" si="12"/>
        <v/>
      </c>
      <c r="OL13" s="123" t="str">
        <f t="shared" si="12"/>
        <v/>
      </c>
      <c r="OM13" s="123" t="str">
        <f t="shared" si="12"/>
        <v/>
      </c>
      <c r="ON13" s="123" t="str">
        <f t="shared" si="12"/>
        <v/>
      </c>
      <c r="OO13" s="123" t="str">
        <f t="shared" si="12"/>
        <v/>
      </c>
      <c r="OP13" s="123" t="str">
        <f t="shared" si="12"/>
        <v/>
      </c>
      <c r="OQ13" s="123" t="str">
        <f t="shared" si="12"/>
        <v/>
      </c>
      <c r="OR13" s="123" t="str">
        <f t="shared" si="12"/>
        <v/>
      </c>
      <c r="OS13" s="123" t="str">
        <f t="shared" si="12"/>
        <v/>
      </c>
      <c r="OT13" s="123" t="str">
        <f t="shared" si="12"/>
        <v/>
      </c>
      <c r="OU13" s="123" t="str">
        <f t="shared" si="12"/>
        <v/>
      </c>
      <c r="OV13" s="123" t="str">
        <f t="shared" si="12"/>
        <v/>
      </c>
      <c r="OW13" s="123" t="str">
        <f t="shared" si="12"/>
        <v/>
      </c>
      <c r="OX13" s="123" t="str">
        <f t="shared" si="12"/>
        <v/>
      </c>
      <c r="OY13" s="123" t="str">
        <f t="shared" si="12"/>
        <v/>
      </c>
      <c r="OZ13" s="123" t="str">
        <f t="shared" si="12"/>
        <v/>
      </c>
      <c r="PA13" s="123" t="str">
        <f t="shared" si="12"/>
        <v/>
      </c>
      <c r="PB13" s="123" t="str">
        <f t="shared" si="12"/>
        <v/>
      </c>
      <c r="PC13" s="123" t="str">
        <f t="shared" si="12"/>
        <v/>
      </c>
      <c r="PD13" s="123" t="str">
        <f t="shared" si="12"/>
        <v/>
      </c>
      <c r="PE13" s="123" t="str">
        <f t="shared" si="12"/>
        <v/>
      </c>
      <c r="PF13" s="123" t="str">
        <f t="shared" si="12"/>
        <v/>
      </c>
      <c r="PG13" s="123" t="str">
        <f t="shared" si="12"/>
        <v/>
      </c>
      <c r="PH13" s="123" t="str">
        <f t="shared" si="12"/>
        <v/>
      </c>
      <c r="PI13" s="123" t="str">
        <f t="shared" si="12"/>
        <v/>
      </c>
      <c r="PJ13" s="123" t="str">
        <f t="shared" ref="PJ13:RU13" si="13">IFERROR(AVERAGE(PJ14,PJ15:PJ16),"")</f>
        <v/>
      </c>
      <c r="PK13" s="123" t="str">
        <f t="shared" si="13"/>
        <v/>
      </c>
      <c r="PL13" s="123" t="str">
        <f t="shared" si="13"/>
        <v/>
      </c>
      <c r="PM13" s="123" t="str">
        <f t="shared" si="13"/>
        <v/>
      </c>
      <c r="PN13" s="123" t="str">
        <f t="shared" si="13"/>
        <v/>
      </c>
      <c r="PO13" s="123" t="str">
        <f t="shared" si="13"/>
        <v/>
      </c>
      <c r="PP13" s="123" t="str">
        <f t="shared" si="13"/>
        <v/>
      </c>
      <c r="PQ13" s="123" t="str">
        <f t="shared" si="13"/>
        <v/>
      </c>
      <c r="PR13" s="123" t="str">
        <f t="shared" si="13"/>
        <v/>
      </c>
      <c r="PS13" s="123" t="str">
        <f t="shared" si="13"/>
        <v/>
      </c>
      <c r="PT13" s="123" t="str">
        <f t="shared" si="13"/>
        <v/>
      </c>
      <c r="PU13" s="123" t="str">
        <f t="shared" si="13"/>
        <v/>
      </c>
      <c r="PV13" s="123" t="str">
        <f t="shared" si="13"/>
        <v/>
      </c>
      <c r="PW13" s="123" t="str">
        <f t="shared" si="13"/>
        <v/>
      </c>
      <c r="PX13" s="123" t="str">
        <f t="shared" si="13"/>
        <v/>
      </c>
      <c r="PY13" s="123" t="str">
        <f t="shared" si="13"/>
        <v/>
      </c>
      <c r="PZ13" s="123" t="str">
        <f t="shared" si="13"/>
        <v/>
      </c>
      <c r="QA13" s="123" t="str">
        <f t="shared" si="13"/>
        <v/>
      </c>
      <c r="QB13" s="123" t="str">
        <f t="shared" si="13"/>
        <v/>
      </c>
      <c r="QC13" s="123" t="str">
        <f t="shared" si="13"/>
        <v/>
      </c>
      <c r="QD13" s="123" t="str">
        <f t="shared" si="13"/>
        <v/>
      </c>
      <c r="QE13" s="123" t="str">
        <f t="shared" si="13"/>
        <v/>
      </c>
      <c r="QF13" s="123" t="str">
        <f t="shared" si="13"/>
        <v/>
      </c>
      <c r="QG13" s="123" t="str">
        <f t="shared" si="13"/>
        <v/>
      </c>
      <c r="QH13" s="123" t="str">
        <f t="shared" si="13"/>
        <v/>
      </c>
      <c r="QI13" s="123" t="str">
        <f t="shared" si="13"/>
        <v/>
      </c>
      <c r="QJ13" s="123" t="str">
        <f t="shared" si="13"/>
        <v/>
      </c>
      <c r="QK13" s="123" t="str">
        <f t="shared" si="13"/>
        <v/>
      </c>
      <c r="QL13" s="123" t="str">
        <f t="shared" si="13"/>
        <v/>
      </c>
      <c r="QM13" s="123" t="str">
        <f t="shared" si="13"/>
        <v/>
      </c>
      <c r="QN13" s="123" t="str">
        <f t="shared" si="13"/>
        <v/>
      </c>
      <c r="QO13" s="123" t="str">
        <f t="shared" si="13"/>
        <v/>
      </c>
      <c r="QP13" s="123" t="str">
        <f t="shared" si="13"/>
        <v/>
      </c>
      <c r="QQ13" s="123" t="str">
        <f t="shared" si="13"/>
        <v/>
      </c>
      <c r="QR13" s="123" t="str">
        <f t="shared" si="13"/>
        <v/>
      </c>
      <c r="QS13" s="123" t="str">
        <f t="shared" si="13"/>
        <v/>
      </c>
      <c r="QT13" s="123" t="str">
        <f t="shared" si="13"/>
        <v/>
      </c>
      <c r="QU13" s="123" t="str">
        <f t="shared" si="13"/>
        <v/>
      </c>
      <c r="QV13" s="123" t="str">
        <f t="shared" si="13"/>
        <v/>
      </c>
      <c r="QW13" s="123" t="str">
        <f t="shared" si="13"/>
        <v/>
      </c>
      <c r="QX13" s="123" t="str">
        <f t="shared" si="13"/>
        <v/>
      </c>
      <c r="QY13" s="123" t="str">
        <f t="shared" si="13"/>
        <v/>
      </c>
      <c r="QZ13" s="123" t="str">
        <f t="shared" si="13"/>
        <v/>
      </c>
      <c r="RA13" s="123" t="str">
        <f t="shared" si="13"/>
        <v/>
      </c>
      <c r="RB13" s="123" t="str">
        <f t="shared" si="13"/>
        <v/>
      </c>
      <c r="RC13" s="123" t="str">
        <f t="shared" si="13"/>
        <v/>
      </c>
      <c r="RD13" s="123" t="str">
        <f t="shared" si="13"/>
        <v/>
      </c>
      <c r="RE13" s="123" t="str">
        <f t="shared" si="13"/>
        <v/>
      </c>
      <c r="RF13" s="123" t="str">
        <f t="shared" si="13"/>
        <v/>
      </c>
      <c r="RG13" s="123" t="str">
        <f t="shared" si="13"/>
        <v/>
      </c>
      <c r="RH13" s="123" t="str">
        <f t="shared" si="13"/>
        <v/>
      </c>
      <c r="RI13" s="123" t="str">
        <f t="shared" si="13"/>
        <v/>
      </c>
      <c r="RJ13" s="123" t="str">
        <f t="shared" si="13"/>
        <v/>
      </c>
      <c r="RK13" s="123" t="str">
        <f t="shared" si="13"/>
        <v/>
      </c>
      <c r="RL13" s="123" t="str">
        <f t="shared" si="13"/>
        <v/>
      </c>
      <c r="RM13" s="123" t="str">
        <f t="shared" si="13"/>
        <v/>
      </c>
      <c r="RN13" s="123" t="str">
        <f t="shared" si="13"/>
        <v/>
      </c>
      <c r="RO13" s="123" t="str">
        <f t="shared" si="13"/>
        <v/>
      </c>
      <c r="RP13" s="123" t="str">
        <f t="shared" si="13"/>
        <v/>
      </c>
      <c r="RQ13" s="123" t="str">
        <f t="shared" si="13"/>
        <v/>
      </c>
      <c r="RR13" s="123" t="str">
        <f t="shared" si="13"/>
        <v/>
      </c>
      <c r="RS13" s="123" t="str">
        <f t="shared" si="13"/>
        <v/>
      </c>
      <c r="RT13" s="123" t="str">
        <f t="shared" si="13"/>
        <v/>
      </c>
      <c r="RU13" s="123" t="str">
        <f t="shared" si="13"/>
        <v/>
      </c>
      <c r="RV13" s="123" t="str">
        <f t="shared" ref="RV13:UG13" si="14">IFERROR(AVERAGE(RV14,RV15:RV16),"")</f>
        <v/>
      </c>
      <c r="RW13" s="123" t="str">
        <f t="shared" si="14"/>
        <v/>
      </c>
      <c r="RX13" s="123" t="str">
        <f t="shared" si="14"/>
        <v/>
      </c>
      <c r="RY13" s="123" t="str">
        <f t="shared" si="14"/>
        <v/>
      </c>
      <c r="RZ13" s="123" t="str">
        <f t="shared" si="14"/>
        <v/>
      </c>
      <c r="SA13" s="123" t="str">
        <f t="shared" si="14"/>
        <v/>
      </c>
      <c r="SB13" s="123" t="str">
        <f t="shared" si="14"/>
        <v/>
      </c>
      <c r="SC13" s="123" t="str">
        <f t="shared" si="14"/>
        <v/>
      </c>
      <c r="SD13" s="123" t="str">
        <f t="shared" si="14"/>
        <v/>
      </c>
      <c r="SE13" s="123" t="str">
        <f t="shared" si="14"/>
        <v/>
      </c>
      <c r="SF13" s="123" t="str">
        <f t="shared" si="14"/>
        <v/>
      </c>
      <c r="SG13" s="123" t="str">
        <f t="shared" si="14"/>
        <v/>
      </c>
      <c r="SH13" s="123" t="str">
        <f t="shared" si="14"/>
        <v/>
      </c>
      <c r="SI13" s="123" t="str">
        <f t="shared" si="14"/>
        <v/>
      </c>
      <c r="SJ13" s="123" t="str">
        <f t="shared" si="14"/>
        <v/>
      </c>
      <c r="SK13" s="123" t="str">
        <f t="shared" si="14"/>
        <v/>
      </c>
      <c r="SL13" s="123" t="str">
        <f t="shared" si="14"/>
        <v/>
      </c>
      <c r="SM13" s="123" t="str">
        <f t="shared" si="14"/>
        <v/>
      </c>
      <c r="SN13" s="123" t="str">
        <f t="shared" si="14"/>
        <v/>
      </c>
      <c r="SO13" s="123" t="str">
        <f t="shared" si="14"/>
        <v/>
      </c>
      <c r="SP13" s="123" t="str">
        <f t="shared" si="14"/>
        <v/>
      </c>
      <c r="SQ13" s="123" t="str">
        <f t="shared" si="14"/>
        <v/>
      </c>
      <c r="SR13" s="123" t="str">
        <f t="shared" si="14"/>
        <v/>
      </c>
      <c r="SS13" s="123" t="str">
        <f t="shared" si="14"/>
        <v/>
      </c>
      <c r="ST13" s="123" t="str">
        <f t="shared" si="14"/>
        <v/>
      </c>
      <c r="SU13" s="123" t="str">
        <f t="shared" si="14"/>
        <v/>
      </c>
      <c r="SV13" s="123" t="str">
        <f t="shared" si="14"/>
        <v/>
      </c>
      <c r="SW13" s="123" t="str">
        <f t="shared" si="14"/>
        <v/>
      </c>
      <c r="SX13" s="123" t="str">
        <f t="shared" si="14"/>
        <v/>
      </c>
      <c r="SY13" s="123" t="str">
        <f t="shared" si="14"/>
        <v/>
      </c>
      <c r="SZ13" s="123" t="str">
        <f t="shared" si="14"/>
        <v/>
      </c>
      <c r="TA13" s="123" t="str">
        <f t="shared" si="14"/>
        <v/>
      </c>
      <c r="TB13" s="123" t="str">
        <f t="shared" si="14"/>
        <v/>
      </c>
      <c r="TC13" s="123" t="str">
        <f t="shared" si="14"/>
        <v/>
      </c>
      <c r="TD13" s="123" t="str">
        <f t="shared" si="14"/>
        <v/>
      </c>
      <c r="TE13" s="123" t="str">
        <f t="shared" si="14"/>
        <v/>
      </c>
      <c r="TF13" s="123" t="str">
        <f t="shared" si="14"/>
        <v/>
      </c>
      <c r="TG13" s="123" t="str">
        <f t="shared" si="14"/>
        <v/>
      </c>
      <c r="TH13" s="123" t="str">
        <f t="shared" si="14"/>
        <v/>
      </c>
      <c r="TI13" s="123" t="str">
        <f t="shared" si="14"/>
        <v/>
      </c>
      <c r="TJ13" s="123" t="str">
        <f t="shared" si="14"/>
        <v/>
      </c>
      <c r="TK13" s="123" t="str">
        <f t="shared" si="14"/>
        <v/>
      </c>
      <c r="TL13" s="123" t="str">
        <f t="shared" si="14"/>
        <v/>
      </c>
      <c r="TM13" s="123" t="str">
        <f t="shared" si="14"/>
        <v/>
      </c>
      <c r="TN13" s="123" t="str">
        <f t="shared" si="14"/>
        <v/>
      </c>
      <c r="TO13" s="123" t="str">
        <f t="shared" si="14"/>
        <v/>
      </c>
      <c r="TP13" s="123" t="str">
        <f t="shared" si="14"/>
        <v/>
      </c>
      <c r="TQ13" s="123" t="str">
        <f t="shared" si="14"/>
        <v/>
      </c>
      <c r="TR13" s="123" t="str">
        <f t="shared" si="14"/>
        <v/>
      </c>
      <c r="TS13" s="123" t="str">
        <f t="shared" si="14"/>
        <v/>
      </c>
      <c r="TT13" s="123" t="str">
        <f t="shared" si="14"/>
        <v/>
      </c>
      <c r="TU13" s="123" t="str">
        <f t="shared" si="14"/>
        <v/>
      </c>
      <c r="TV13" s="123" t="str">
        <f t="shared" si="14"/>
        <v/>
      </c>
      <c r="TW13" s="123" t="str">
        <f t="shared" si="14"/>
        <v/>
      </c>
      <c r="TX13" s="123" t="str">
        <f t="shared" si="14"/>
        <v/>
      </c>
      <c r="TY13" s="123" t="str">
        <f t="shared" si="14"/>
        <v/>
      </c>
      <c r="TZ13" s="123" t="str">
        <f t="shared" si="14"/>
        <v/>
      </c>
      <c r="UA13" s="123" t="str">
        <f t="shared" si="14"/>
        <v/>
      </c>
      <c r="UB13" s="123" t="str">
        <f t="shared" si="14"/>
        <v/>
      </c>
      <c r="UC13" s="123" t="str">
        <f t="shared" si="14"/>
        <v/>
      </c>
      <c r="UD13" s="123" t="str">
        <f t="shared" si="14"/>
        <v/>
      </c>
      <c r="UE13" s="123" t="str">
        <f t="shared" si="14"/>
        <v/>
      </c>
      <c r="UF13" s="123" t="str">
        <f t="shared" si="14"/>
        <v/>
      </c>
      <c r="UG13" s="123" t="str">
        <f t="shared" si="14"/>
        <v/>
      </c>
      <c r="UH13" s="123" t="str">
        <f t="shared" ref="UH13:WS13" si="15">IFERROR(AVERAGE(UH14,UH15:UH16),"")</f>
        <v/>
      </c>
      <c r="UI13" s="123" t="str">
        <f t="shared" si="15"/>
        <v/>
      </c>
      <c r="UJ13" s="123" t="str">
        <f t="shared" si="15"/>
        <v/>
      </c>
      <c r="UK13" s="123" t="str">
        <f t="shared" si="15"/>
        <v/>
      </c>
      <c r="UL13" s="123" t="str">
        <f t="shared" si="15"/>
        <v/>
      </c>
      <c r="UM13" s="123" t="str">
        <f t="shared" si="15"/>
        <v/>
      </c>
      <c r="UN13" s="123" t="str">
        <f t="shared" si="15"/>
        <v/>
      </c>
      <c r="UO13" s="123" t="str">
        <f t="shared" si="15"/>
        <v/>
      </c>
      <c r="UP13" s="123" t="str">
        <f t="shared" si="15"/>
        <v/>
      </c>
      <c r="UQ13" s="123" t="str">
        <f t="shared" si="15"/>
        <v/>
      </c>
      <c r="UR13" s="123" t="str">
        <f t="shared" si="15"/>
        <v/>
      </c>
      <c r="US13" s="123" t="str">
        <f t="shared" si="15"/>
        <v/>
      </c>
      <c r="UT13" s="123" t="str">
        <f t="shared" si="15"/>
        <v/>
      </c>
      <c r="UU13" s="123" t="str">
        <f t="shared" si="15"/>
        <v/>
      </c>
      <c r="UV13" s="123" t="str">
        <f t="shared" si="15"/>
        <v/>
      </c>
      <c r="UW13" s="123" t="str">
        <f t="shared" si="15"/>
        <v/>
      </c>
      <c r="UX13" s="123" t="str">
        <f t="shared" si="15"/>
        <v/>
      </c>
      <c r="UY13" s="123" t="str">
        <f t="shared" si="15"/>
        <v/>
      </c>
      <c r="UZ13" s="123" t="str">
        <f t="shared" si="15"/>
        <v/>
      </c>
      <c r="VA13" s="123" t="str">
        <f t="shared" si="15"/>
        <v/>
      </c>
      <c r="VB13" s="123" t="str">
        <f t="shared" si="15"/>
        <v/>
      </c>
      <c r="VC13" s="123" t="str">
        <f t="shared" si="15"/>
        <v/>
      </c>
      <c r="VD13" s="123" t="str">
        <f t="shared" si="15"/>
        <v/>
      </c>
      <c r="VE13" s="123" t="str">
        <f t="shared" si="15"/>
        <v/>
      </c>
      <c r="VF13" s="123" t="str">
        <f t="shared" si="15"/>
        <v/>
      </c>
      <c r="VG13" s="123" t="str">
        <f t="shared" si="15"/>
        <v/>
      </c>
      <c r="VH13" s="123" t="str">
        <f t="shared" si="15"/>
        <v/>
      </c>
      <c r="VI13" s="123" t="str">
        <f t="shared" si="15"/>
        <v/>
      </c>
      <c r="VJ13" s="123" t="str">
        <f t="shared" si="15"/>
        <v/>
      </c>
      <c r="VK13" s="123" t="str">
        <f t="shared" si="15"/>
        <v/>
      </c>
      <c r="VL13" s="123" t="str">
        <f t="shared" si="15"/>
        <v/>
      </c>
      <c r="VM13" s="123" t="str">
        <f t="shared" si="15"/>
        <v/>
      </c>
      <c r="VN13" s="123" t="str">
        <f t="shared" si="15"/>
        <v/>
      </c>
      <c r="VO13" s="123" t="str">
        <f t="shared" si="15"/>
        <v/>
      </c>
      <c r="VP13" s="123" t="str">
        <f t="shared" si="15"/>
        <v/>
      </c>
      <c r="VQ13" s="123" t="str">
        <f t="shared" si="15"/>
        <v/>
      </c>
      <c r="VR13" s="123" t="str">
        <f t="shared" si="15"/>
        <v/>
      </c>
      <c r="VS13" s="123" t="str">
        <f t="shared" si="15"/>
        <v/>
      </c>
      <c r="VT13" s="123" t="str">
        <f t="shared" si="15"/>
        <v/>
      </c>
      <c r="VU13" s="123" t="str">
        <f t="shared" si="15"/>
        <v/>
      </c>
      <c r="VV13" s="123" t="str">
        <f t="shared" si="15"/>
        <v/>
      </c>
      <c r="VW13" s="123" t="str">
        <f t="shared" si="15"/>
        <v/>
      </c>
      <c r="VX13" s="123" t="str">
        <f t="shared" si="15"/>
        <v/>
      </c>
      <c r="VY13" s="123" t="str">
        <f t="shared" si="15"/>
        <v/>
      </c>
      <c r="VZ13" s="123" t="str">
        <f t="shared" si="15"/>
        <v/>
      </c>
      <c r="WA13" s="123" t="str">
        <f t="shared" si="15"/>
        <v/>
      </c>
      <c r="WB13" s="123" t="str">
        <f t="shared" si="15"/>
        <v/>
      </c>
      <c r="WC13" s="123" t="str">
        <f t="shared" si="15"/>
        <v/>
      </c>
      <c r="WD13" s="123" t="str">
        <f t="shared" si="15"/>
        <v/>
      </c>
      <c r="WE13" s="123" t="str">
        <f t="shared" si="15"/>
        <v/>
      </c>
      <c r="WF13" s="123" t="str">
        <f t="shared" si="15"/>
        <v/>
      </c>
      <c r="WG13" s="123" t="str">
        <f t="shared" si="15"/>
        <v/>
      </c>
      <c r="WH13" s="123" t="str">
        <f t="shared" si="15"/>
        <v/>
      </c>
      <c r="WI13" s="123" t="str">
        <f t="shared" si="15"/>
        <v/>
      </c>
      <c r="WJ13" s="123" t="str">
        <f t="shared" si="15"/>
        <v/>
      </c>
      <c r="WK13" s="123" t="str">
        <f t="shared" si="15"/>
        <v/>
      </c>
      <c r="WL13" s="123" t="str">
        <f t="shared" si="15"/>
        <v/>
      </c>
      <c r="WM13" s="123" t="str">
        <f t="shared" si="15"/>
        <v/>
      </c>
      <c r="WN13" s="123" t="str">
        <f t="shared" si="15"/>
        <v/>
      </c>
      <c r="WO13" s="123" t="str">
        <f t="shared" si="15"/>
        <v/>
      </c>
      <c r="WP13" s="123" t="str">
        <f t="shared" si="15"/>
        <v/>
      </c>
      <c r="WQ13" s="123" t="str">
        <f t="shared" si="15"/>
        <v/>
      </c>
      <c r="WR13" s="123" t="str">
        <f t="shared" si="15"/>
        <v/>
      </c>
      <c r="WS13" s="123" t="str">
        <f t="shared" si="15"/>
        <v/>
      </c>
      <c r="WT13" s="123" t="str">
        <f t="shared" ref="WT13:ZD13" si="16">IFERROR(AVERAGE(WT14,WT15:WT16),"")</f>
        <v/>
      </c>
      <c r="WU13" s="123" t="str">
        <f t="shared" si="16"/>
        <v/>
      </c>
      <c r="WV13" s="123" t="str">
        <f t="shared" si="16"/>
        <v/>
      </c>
      <c r="WW13" s="123" t="str">
        <f t="shared" si="16"/>
        <v/>
      </c>
      <c r="WX13" s="123" t="str">
        <f t="shared" si="16"/>
        <v/>
      </c>
      <c r="WY13" s="123" t="str">
        <f t="shared" si="16"/>
        <v/>
      </c>
      <c r="WZ13" s="123" t="str">
        <f t="shared" si="16"/>
        <v/>
      </c>
      <c r="XA13" s="123" t="str">
        <f t="shared" si="16"/>
        <v/>
      </c>
      <c r="XB13" s="123" t="str">
        <f t="shared" si="16"/>
        <v/>
      </c>
      <c r="XC13" s="123" t="str">
        <f t="shared" si="16"/>
        <v/>
      </c>
      <c r="XD13" s="123" t="str">
        <f t="shared" si="16"/>
        <v/>
      </c>
      <c r="XE13" s="123" t="str">
        <f t="shared" si="16"/>
        <v/>
      </c>
      <c r="XF13" s="123" t="str">
        <f t="shared" si="16"/>
        <v/>
      </c>
      <c r="XG13" s="123" t="str">
        <f t="shared" si="16"/>
        <v/>
      </c>
      <c r="XH13" s="123" t="str">
        <f t="shared" si="16"/>
        <v/>
      </c>
      <c r="XI13" s="123" t="str">
        <f t="shared" si="16"/>
        <v/>
      </c>
      <c r="XJ13" s="123" t="str">
        <f t="shared" si="16"/>
        <v/>
      </c>
      <c r="XK13" s="123" t="str">
        <f t="shared" si="16"/>
        <v/>
      </c>
      <c r="XL13" s="123" t="str">
        <f t="shared" si="16"/>
        <v/>
      </c>
      <c r="XM13" s="123" t="str">
        <f t="shared" si="16"/>
        <v/>
      </c>
      <c r="XN13" s="123" t="str">
        <f t="shared" si="16"/>
        <v/>
      </c>
      <c r="XO13" s="123" t="str">
        <f t="shared" si="16"/>
        <v/>
      </c>
      <c r="XP13" s="123" t="str">
        <f t="shared" si="16"/>
        <v/>
      </c>
      <c r="XQ13" s="123" t="str">
        <f t="shared" si="16"/>
        <v/>
      </c>
      <c r="XR13" s="123" t="str">
        <f t="shared" si="16"/>
        <v/>
      </c>
      <c r="XS13" s="123" t="str">
        <f t="shared" si="16"/>
        <v/>
      </c>
      <c r="XT13" s="123" t="str">
        <f t="shared" si="16"/>
        <v/>
      </c>
      <c r="XU13" s="123" t="str">
        <f t="shared" si="16"/>
        <v/>
      </c>
      <c r="XV13" s="123" t="str">
        <f t="shared" si="16"/>
        <v/>
      </c>
      <c r="XW13" s="123" t="str">
        <f t="shared" si="16"/>
        <v/>
      </c>
      <c r="XX13" s="123" t="str">
        <f t="shared" si="16"/>
        <v/>
      </c>
      <c r="XY13" s="123" t="str">
        <f t="shared" si="16"/>
        <v/>
      </c>
      <c r="XZ13" s="123" t="str">
        <f t="shared" si="16"/>
        <v/>
      </c>
      <c r="YA13" s="123" t="str">
        <f t="shared" si="16"/>
        <v/>
      </c>
      <c r="YB13" s="123" t="str">
        <f t="shared" si="16"/>
        <v/>
      </c>
      <c r="YC13" s="123" t="str">
        <f t="shared" si="16"/>
        <v/>
      </c>
      <c r="YD13" s="123" t="str">
        <f t="shared" si="16"/>
        <v/>
      </c>
      <c r="YE13" s="123" t="str">
        <f t="shared" si="16"/>
        <v/>
      </c>
      <c r="YF13" s="123" t="str">
        <f t="shared" si="16"/>
        <v/>
      </c>
      <c r="YG13" s="123" t="str">
        <f t="shared" si="16"/>
        <v/>
      </c>
      <c r="YH13" s="123" t="str">
        <f t="shared" si="16"/>
        <v/>
      </c>
      <c r="YI13" s="123" t="str">
        <f t="shared" si="16"/>
        <v/>
      </c>
      <c r="YJ13" s="123" t="str">
        <f t="shared" si="16"/>
        <v/>
      </c>
      <c r="YK13" s="123" t="str">
        <f t="shared" si="16"/>
        <v/>
      </c>
      <c r="YL13" s="123" t="str">
        <f t="shared" si="16"/>
        <v/>
      </c>
      <c r="YM13" s="123" t="str">
        <f t="shared" si="16"/>
        <v/>
      </c>
      <c r="YN13" s="123" t="str">
        <f t="shared" si="16"/>
        <v/>
      </c>
      <c r="YO13" s="123" t="str">
        <f t="shared" si="16"/>
        <v/>
      </c>
      <c r="YP13" s="123" t="str">
        <f t="shared" si="16"/>
        <v/>
      </c>
      <c r="YQ13" s="123" t="str">
        <f t="shared" si="16"/>
        <v/>
      </c>
      <c r="YR13" s="123" t="str">
        <f t="shared" si="16"/>
        <v/>
      </c>
      <c r="YS13" s="123" t="str">
        <f t="shared" si="16"/>
        <v/>
      </c>
      <c r="YT13" s="123" t="str">
        <f t="shared" si="16"/>
        <v/>
      </c>
      <c r="YU13" s="123" t="str">
        <f t="shared" si="16"/>
        <v/>
      </c>
      <c r="YV13" s="123" t="str">
        <f t="shared" si="16"/>
        <v/>
      </c>
      <c r="YW13" s="123" t="str">
        <f t="shared" si="16"/>
        <v/>
      </c>
      <c r="YX13" s="123" t="str">
        <f t="shared" si="16"/>
        <v/>
      </c>
      <c r="YY13" s="123" t="str">
        <f t="shared" si="16"/>
        <v/>
      </c>
      <c r="YZ13" s="123" t="str">
        <f t="shared" si="16"/>
        <v/>
      </c>
      <c r="ZA13" s="123" t="str">
        <f t="shared" si="16"/>
        <v/>
      </c>
      <c r="ZB13" s="123" t="str">
        <f t="shared" si="16"/>
        <v/>
      </c>
      <c r="ZC13" s="123" t="str">
        <f t="shared" si="16"/>
        <v/>
      </c>
      <c r="ZD13" s="123" t="str">
        <f t="shared" si="16"/>
        <v/>
      </c>
    </row>
    <row r="14" spans="1:743">
      <c r="A14" s="124"/>
      <c r="B14" s="127" t="s">
        <v>13</v>
      </c>
      <c r="C14" s="128"/>
      <c r="D14" s="60" t="str">
        <f>IF(COUNT(F14:IW14)&lt;&gt;0,AVERAGE(F14:IW14),"")</f>
        <v/>
      </c>
      <c r="E14" s="79" t="str">
        <f>IF(COUNT(D14)&lt;&gt;0,ROUND(AVERAGE(D14),0),"")</f>
        <v/>
      </c>
      <c r="F14" s="77" t="str">
        <f>IF('Cycle 1'!$G32= "NS","NS",IF('Cycle 1'!$G32="","",IF('Cycle 1'!$G32&lt;&gt;0,VALUE('Cycle 1'!$G32), VALUE("0"))))</f>
        <v/>
      </c>
      <c r="G14" s="77" t="e">
        <f>IF(#REF!= "NS","NS",IF(#REF!="","",IF(#REF!&lt;&gt;0,VALUE(#REF!), VALUE("0"))))</f>
        <v>#REF!</v>
      </c>
      <c r="H14" s="77" t="e">
        <f>IF(#REF!= "NS","NS",IF(#REF!="","",IF(#REF!&lt;&gt;0,VALUE(#REF!), VALUE("0"))))</f>
        <v>#REF!</v>
      </c>
      <c r="I14" s="77" t="e">
        <f>IF(#REF!= "NS","NS",IF(#REF!="","",IF(#REF!&lt;&gt;0,VALUE(#REF!), VALUE("0"))))</f>
        <v>#REF!</v>
      </c>
      <c r="J14" s="77" t="e">
        <f>IF(#REF!= "NS","NS",IF(#REF!="","",IF(#REF!&lt;&gt;0,VALUE(#REF!), VALUE("0"))))</f>
        <v>#REF!</v>
      </c>
      <c r="K14" s="77" t="e">
        <f>IF(#REF!= "NS","NS",IF(#REF!="","",IF(#REF!&lt;&gt;0,VALUE(#REF!), VALUE("0"))))</f>
        <v>#REF!</v>
      </c>
      <c r="L14" s="124"/>
    </row>
    <row r="15" spans="1:743">
      <c r="A15" s="124"/>
      <c r="B15" s="127" t="s">
        <v>14</v>
      </c>
      <c r="C15" s="128"/>
      <c r="D15" s="60" t="str">
        <f>IF(COUNT(F15:IW15)&lt;&gt;0,AVERAGE(F15:IW15),"")</f>
        <v/>
      </c>
      <c r="E15" s="79" t="str">
        <f>IF(COUNT(D15)&lt;&gt;0,ROUND(AVERAGE(D15),0),"")</f>
        <v/>
      </c>
      <c r="F15" s="77" t="str">
        <f>IF('Cycle 1'!$G33= "NS","NS",IF('Cycle 1'!$G33="","",IF('Cycle 1'!$G33&lt;&gt;0,VALUE('Cycle 1'!$G33), VALUE("0"))))</f>
        <v/>
      </c>
      <c r="G15" s="77" t="e">
        <f>IF(#REF!= "NS","NS",IF(#REF!="","",IF(#REF!&lt;&gt;0,VALUE(#REF!), VALUE("0"))))</f>
        <v>#REF!</v>
      </c>
      <c r="H15" s="77" t="e">
        <f>IF(#REF!= "NS","NS",IF(#REF!="","",IF(#REF!&lt;&gt;0,VALUE(#REF!), VALUE("0"))))</f>
        <v>#REF!</v>
      </c>
      <c r="I15" s="77" t="e">
        <f>IF(#REF!= "NS","NS",IF(#REF!="","",IF(#REF!&lt;&gt;0,VALUE(#REF!), VALUE("0"))))</f>
        <v>#REF!</v>
      </c>
      <c r="J15" s="77" t="e">
        <f>IF(#REF!= "NS","NS",IF(#REF!="","",IF(#REF!&lt;&gt;0,VALUE(#REF!), VALUE("0"))))</f>
        <v>#REF!</v>
      </c>
      <c r="K15" s="77" t="e">
        <f>IF(#REF!= "NS","NS",IF(#REF!="","",IF(#REF!&lt;&gt;0,VALUE(#REF!), VALUE("0"))))</f>
        <v>#REF!</v>
      </c>
      <c r="L15" s="124"/>
    </row>
    <row r="16" spans="1:743">
      <c r="A16" s="124"/>
      <c r="B16" s="127" t="s">
        <v>15</v>
      </c>
      <c r="C16" s="128"/>
      <c r="D16" s="60" t="str">
        <f>IF(COUNT(F16:IW16)&lt;&gt;0,AVERAGE(F16:IW16),"")</f>
        <v/>
      </c>
      <c r="E16" s="79" t="str">
        <f>IF(COUNT(D16)&lt;&gt;0,ROUND(AVERAGE(D16),0),"")</f>
        <v/>
      </c>
      <c r="F16" s="77" t="str">
        <f>IF('Cycle 1'!$G34= "NS","NS",IF('Cycle 1'!$G34="","",IF('Cycle 1'!$G34&lt;&gt;0,VALUE('Cycle 1'!$G34), VALUE("0"))))</f>
        <v/>
      </c>
      <c r="G16" s="77" t="e">
        <f>IF(#REF!= "NS","NS",IF(#REF!="","",IF(#REF!&lt;&gt;0,VALUE(#REF!), VALUE("0"))))</f>
        <v>#REF!</v>
      </c>
      <c r="H16" s="77" t="e">
        <f>IF(#REF!= "NS","NS",IF(#REF!="","",IF(#REF!&lt;&gt;0,VALUE(#REF!), VALUE("0"))))</f>
        <v>#REF!</v>
      </c>
      <c r="I16" s="77" t="e">
        <f>IF(#REF!= "NS","NS",IF(#REF!="","",IF(#REF!&lt;&gt;0,VALUE(#REF!), VALUE("0"))))</f>
        <v>#REF!</v>
      </c>
      <c r="J16" s="77" t="e">
        <f>IF(#REF!= "NS","NS",IF(#REF!="","",IF(#REF!&lt;&gt;0,VALUE(#REF!), VALUE("0"))))</f>
        <v>#REF!</v>
      </c>
      <c r="K16" s="77" t="e">
        <f>IF(#REF!= "NS","NS",IF(#REF!="","",IF(#REF!&lt;&gt;0,VALUE(#REF!), VALUE("0"))))</f>
        <v>#REF!</v>
      </c>
      <c r="L16" s="124"/>
    </row>
    <row r="17" spans="1:742">
      <c r="A17" s="124"/>
      <c r="B17" s="127" t="s">
        <v>16</v>
      </c>
      <c r="C17" s="128"/>
      <c r="D17" s="60" t="str">
        <f t="shared" ref="D17:D26" si="17">IF(COUNT(F17:IW17)&lt;&gt;0,AVERAGE(F17:IW17),"")</f>
        <v/>
      </c>
      <c r="E17" s="79" t="str">
        <f t="shared" ref="E17:E27" si="18">IF(COUNT(D17)&lt;&gt;0,ROUND(AVERAGE(D17),0),"")</f>
        <v/>
      </c>
      <c r="F17" s="77" t="str">
        <f>IF('Cycle 1'!$G35= "NS","NS",IF('Cycle 1'!$G35="","",IF('Cycle 1'!$G35&lt;&gt;0,VALUE('Cycle 1'!$G35), VALUE("0"))))</f>
        <v/>
      </c>
      <c r="G17" s="77" t="e">
        <f>IF(#REF!= "NS","NS",IF(#REF!="","",IF(#REF!&lt;&gt;0,VALUE(#REF!), VALUE("0"))))</f>
        <v>#REF!</v>
      </c>
      <c r="H17" s="77" t="e">
        <f>IF(#REF!= "NS","NS",IF(#REF!="","",IF(#REF!&lt;&gt;0,VALUE(#REF!), VALUE("0"))))</f>
        <v>#REF!</v>
      </c>
      <c r="I17" s="77" t="e">
        <f>IF(#REF!= "NS","NS",IF(#REF!="","",IF(#REF!&lt;&gt;0,VALUE(#REF!), VALUE("0"))))</f>
        <v>#REF!</v>
      </c>
      <c r="J17" s="77" t="e">
        <f>IF(#REF!= "NS","NS",IF(#REF!="","",IF(#REF!&lt;&gt;0,VALUE(#REF!), VALUE("0"))))</f>
        <v>#REF!</v>
      </c>
      <c r="K17" s="77" t="e">
        <f>IF(#REF!= "NS","NS",IF(#REF!="","",IF(#REF!&lt;&gt;0,VALUE(#REF!), VALUE("0"))))</f>
        <v>#REF!</v>
      </c>
      <c r="L17" s="124"/>
    </row>
    <row r="18" spans="1:742">
      <c r="A18" s="124"/>
      <c r="B18" s="127" t="s">
        <v>17</v>
      </c>
      <c r="C18" s="141"/>
      <c r="D18" s="60" t="str">
        <f t="shared" si="17"/>
        <v/>
      </c>
      <c r="E18" s="79" t="str">
        <f t="shared" si="18"/>
        <v/>
      </c>
      <c r="F18" s="77" t="str">
        <f>IF('Cycle 1'!$G36= "NS","NS",IF('Cycle 1'!$G36="","",IF('Cycle 1'!$G36&lt;&gt;0,VALUE('Cycle 1'!$G36), VALUE("0"))))</f>
        <v/>
      </c>
      <c r="G18" s="77" t="e">
        <f>IF(#REF!= "NS","NS",IF(#REF!="","",IF(#REF!&lt;&gt;0,VALUE(#REF!), VALUE("0"))))</f>
        <v>#REF!</v>
      </c>
      <c r="H18" s="77" t="e">
        <f>IF(#REF!= "NS","NS",IF(#REF!="","",IF(#REF!&lt;&gt;0,VALUE(#REF!), VALUE("0"))))</f>
        <v>#REF!</v>
      </c>
      <c r="I18" s="77" t="e">
        <f>IF(#REF!= "NS","NS",IF(#REF!="","",IF(#REF!&lt;&gt;0,VALUE(#REF!), VALUE("0"))))</f>
        <v>#REF!</v>
      </c>
      <c r="J18" s="77" t="e">
        <f>IF(#REF!= "NS","NS",IF(#REF!="","",IF(#REF!&lt;&gt;0,VALUE(#REF!), VALUE("0"))))</f>
        <v>#REF!</v>
      </c>
      <c r="K18" s="77" t="e">
        <f>IF(#REF!= "NS","NS",IF(#REF!="","",IF(#REF!&lt;&gt;0,VALUE(#REF!), VALUE("0"))))</f>
        <v>#REF!</v>
      </c>
      <c r="L18" s="124"/>
    </row>
    <row r="19" spans="1:742">
      <c r="A19" s="124"/>
      <c r="B19" s="127" t="s">
        <v>18</v>
      </c>
      <c r="C19" s="128"/>
      <c r="D19" s="60" t="str">
        <f t="shared" si="17"/>
        <v/>
      </c>
      <c r="E19" s="79" t="str">
        <f t="shared" si="18"/>
        <v/>
      </c>
      <c r="F19" s="77" t="str">
        <f>IF('Cycle 1'!$G37= "NS","NS",IF('Cycle 1'!$G37="","",IF('Cycle 1'!$G37&lt;&gt;0,VALUE('Cycle 1'!$G37), VALUE("0"))))</f>
        <v/>
      </c>
      <c r="G19" s="77" t="e">
        <f>IF(#REF!= "NS","NS",IF(#REF!="","",IF(#REF!&lt;&gt;0,VALUE(#REF!), VALUE("0"))))</f>
        <v>#REF!</v>
      </c>
      <c r="H19" s="77" t="e">
        <f>IF(#REF!= "NS","NS",IF(#REF!="","",IF(#REF!&lt;&gt;0,VALUE(#REF!), VALUE("0"))))</f>
        <v>#REF!</v>
      </c>
      <c r="I19" s="77" t="e">
        <f>IF(#REF!= "NS","NS",IF(#REF!="","",IF(#REF!&lt;&gt;0,VALUE(#REF!), VALUE("0"))))</f>
        <v>#REF!</v>
      </c>
      <c r="J19" s="77" t="e">
        <f>IF(#REF!= "NS","NS",IF(#REF!="","",IF(#REF!&lt;&gt;0,VALUE(#REF!), VALUE("0"))))</f>
        <v>#REF!</v>
      </c>
      <c r="K19" s="77" t="e">
        <f>IF(#REF!= "NS","NS",IF(#REF!="","",IF(#REF!&lt;&gt;0,VALUE(#REF!), VALUE("0"))))</f>
        <v>#REF!</v>
      </c>
      <c r="L19" s="124"/>
    </row>
    <row r="20" spans="1:742" ht="32.450000000000003" customHeight="1">
      <c r="A20" s="124"/>
      <c r="B20" s="139" t="s">
        <v>19</v>
      </c>
      <c r="C20" s="151"/>
      <c r="D20" s="67" t="str">
        <f>""</f>
        <v/>
      </c>
      <c r="E20" s="68" t="str">
        <f>""</f>
        <v/>
      </c>
      <c r="F20" s="59" t="str">
        <f>IF(OR(F21="",F22="",F23="",F24=""),"",(SUM(F21:F24)&amp;"/"&amp;3*COUNTIFS(F21:F24,"&gt;=0",F21:F24,"&lt;&gt;""")))</f>
        <v/>
      </c>
      <c r="G20" s="59" t="e">
        <f>IF(OR(G21="",G22="",G23="",G24=""),"",(SUM(G21:G24)&amp;"/"&amp;3*COUNTIFS(G21:G24,"&gt;=0",G21:G24,"&lt;&gt;""")))</f>
        <v>#REF!</v>
      </c>
      <c r="H20" s="59" t="e">
        <f t="shared" ref="H20:BR20" si="19">IF(OR(H21="",H22="",H23="",H24=""),"",(SUM(H21:H24)&amp;"/"&amp;3*COUNTIFS(H21:H24,"&gt;=0",H21:H24,"&lt;&gt;""")))</f>
        <v>#REF!</v>
      </c>
      <c r="I20" s="59" t="e">
        <f t="shared" si="19"/>
        <v>#REF!</v>
      </c>
      <c r="J20" s="59" t="e">
        <f t="shared" si="19"/>
        <v>#REF!</v>
      </c>
      <c r="K20" s="59" t="e">
        <f t="shared" si="19"/>
        <v>#REF!</v>
      </c>
      <c r="L20" s="124" t="str">
        <f t="shared" si="19"/>
        <v/>
      </c>
      <c r="M20" s="123" t="str">
        <f t="shared" si="19"/>
        <v/>
      </c>
      <c r="N20" s="123" t="str">
        <f t="shared" si="19"/>
        <v/>
      </c>
      <c r="O20" s="123" t="str">
        <f t="shared" si="19"/>
        <v/>
      </c>
      <c r="P20" s="123" t="str">
        <f t="shared" si="19"/>
        <v/>
      </c>
      <c r="Q20" s="123" t="str">
        <f t="shared" si="19"/>
        <v/>
      </c>
      <c r="R20" s="123" t="str">
        <f t="shared" si="19"/>
        <v/>
      </c>
      <c r="S20" s="123" t="str">
        <f t="shared" si="19"/>
        <v/>
      </c>
      <c r="T20" s="123" t="str">
        <f t="shared" si="19"/>
        <v/>
      </c>
      <c r="U20" s="123" t="str">
        <f t="shared" si="19"/>
        <v/>
      </c>
      <c r="V20" s="123" t="str">
        <f t="shared" si="19"/>
        <v/>
      </c>
      <c r="W20" s="123" t="str">
        <f t="shared" si="19"/>
        <v/>
      </c>
      <c r="X20" s="123" t="str">
        <f t="shared" si="19"/>
        <v/>
      </c>
      <c r="Y20" s="123" t="str">
        <f t="shared" si="19"/>
        <v/>
      </c>
      <c r="Z20" s="123" t="str">
        <f t="shared" si="19"/>
        <v/>
      </c>
      <c r="AA20" s="123" t="str">
        <f t="shared" si="19"/>
        <v/>
      </c>
      <c r="AB20" s="123" t="str">
        <f t="shared" si="19"/>
        <v/>
      </c>
      <c r="AC20" s="123" t="str">
        <f t="shared" si="19"/>
        <v/>
      </c>
      <c r="AD20" s="123" t="str">
        <f t="shared" si="19"/>
        <v/>
      </c>
      <c r="AE20" s="123" t="str">
        <f t="shared" si="19"/>
        <v/>
      </c>
      <c r="AF20" s="123" t="str">
        <f t="shared" si="19"/>
        <v/>
      </c>
      <c r="AG20" s="123" t="str">
        <f t="shared" si="19"/>
        <v/>
      </c>
      <c r="AH20" s="123" t="str">
        <f t="shared" si="19"/>
        <v/>
      </c>
      <c r="AI20" s="123" t="str">
        <f t="shared" si="19"/>
        <v/>
      </c>
      <c r="AJ20" s="123" t="str">
        <f t="shared" si="19"/>
        <v/>
      </c>
      <c r="AK20" s="123" t="str">
        <f t="shared" si="19"/>
        <v/>
      </c>
      <c r="AL20" s="123" t="str">
        <f t="shared" si="19"/>
        <v/>
      </c>
      <c r="AM20" s="123" t="str">
        <f t="shared" si="19"/>
        <v/>
      </c>
      <c r="AN20" s="123" t="str">
        <f t="shared" si="19"/>
        <v/>
      </c>
      <c r="AO20" s="123" t="str">
        <f t="shared" si="19"/>
        <v/>
      </c>
      <c r="AP20" s="123" t="str">
        <f t="shared" si="19"/>
        <v/>
      </c>
      <c r="AQ20" s="123" t="str">
        <f t="shared" si="19"/>
        <v/>
      </c>
      <c r="AR20" s="123" t="str">
        <f t="shared" si="19"/>
        <v/>
      </c>
      <c r="AS20" s="123" t="str">
        <f t="shared" si="19"/>
        <v/>
      </c>
      <c r="AT20" s="123" t="str">
        <f t="shared" si="19"/>
        <v/>
      </c>
      <c r="AU20" s="123" t="str">
        <f t="shared" si="19"/>
        <v/>
      </c>
      <c r="AV20" s="123" t="str">
        <f t="shared" si="19"/>
        <v/>
      </c>
      <c r="AW20" s="123" t="str">
        <f t="shared" si="19"/>
        <v/>
      </c>
      <c r="AX20" s="123" t="str">
        <f t="shared" si="19"/>
        <v/>
      </c>
      <c r="AY20" s="123" t="str">
        <f t="shared" si="19"/>
        <v/>
      </c>
      <c r="AZ20" s="123" t="str">
        <f t="shared" si="19"/>
        <v/>
      </c>
      <c r="BA20" s="123" t="str">
        <f t="shared" si="19"/>
        <v/>
      </c>
      <c r="BB20" s="123" t="str">
        <f t="shared" si="19"/>
        <v/>
      </c>
      <c r="BC20" s="123" t="str">
        <f t="shared" si="19"/>
        <v/>
      </c>
      <c r="BD20" s="123" t="str">
        <f t="shared" si="19"/>
        <v/>
      </c>
      <c r="BE20" s="123" t="str">
        <f t="shared" si="19"/>
        <v/>
      </c>
      <c r="BF20" s="123" t="str">
        <f t="shared" si="19"/>
        <v/>
      </c>
      <c r="BG20" s="123" t="str">
        <f t="shared" si="19"/>
        <v/>
      </c>
      <c r="BH20" s="123" t="str">
        <f t="shared" si="19"/>
        <v/>
      </c>
      <c r="BI20" s="123" t="str">
        <f t="shared" si="19"/>
        <v/>
      </c>
      <c r="BJ20" s="123" t="str">
        <f t="shared" si="19"/>
        <v/>
      </c>
      <c r="BK20" s="123" t="str">
        <f t="shared" si="19"/>
        <v/>
      </c>
      <c r="BL20" s="123" t="str">
        <f t="shared" si="19"/>
        <v/>
      </c>
      <c r="BM20" s="123" t="str">
        <f t="shared" si="19"/>
        <v/>
      </c>
      <c r="BN20" s="123" t="str">
        <f t="shared" si="19"/>
        <v/>
      </c>
      <c r="BO20" s="123" t="str">
        <f t="shared" si="19"/>
        <v/>
      </c>
      <c r="BP20" s="123" t="str">
        <f t="shared" si="19"/>
        <v/>
      </c>
      <c r="BQ20" s="123" t="str">
        <f t="shared" si="19"/>
        <v/>
      </c>
      <c r="BR20" s="123" t="str">
        <f t="shared" si="19"/>
        <v/>
      </c>
      <c r="BS20" s="123" t="str">
        <f t="shared" ref="BS20:DX20" si="20">IF(OR(BS21="",BS22="",BS23="",BS24=""),"",(SUM(BS21:BS24)&amp;"/"&amp;3*COUNTIFS(BS21:BS24,"&gt;=0",BS21:BS24,"&lt;&gt;""")))</f>
        <v/>
      </c>
      <c r="BT20" s="123" t="str">
        <f t="shared" si="20"/>
        <v/>
      </c>
      <c r="BU20" s="123" t="str">
        <f t="shared" si="20"/>
        <v/>
      </c>
      <c r="BV20" s="123" t="str">
        <f t="shared" si="20"/>
        <v/>
      </c>
      <c r="BW20" s="123" t="str">
        <f t="shared" si="20"/>
        <v/>
      </c>
      <c r="BX20" s="123" t="str">
        <f t="shared" si="20"/>
        <v/>
      </c>
      <c r="BY20" s="123" t="str">
        <f t="shared" si="20"/>
        <v/>
      </c>
      <c r="BZ20" s="123" t="str">
        <f t="shared" si="20"/>
        <v/>
      </c>
      <c r="CA20" s="123" t="str">
        <f t="shared" si="20"/>
        <v/>
      </c>
      <c r="CB20" s="123" t="str">
        <f t="shared" si="20"/>
        <v/>
      </c>
      <c r="CC20" s="123" t="str">
        <f t="shared" si="20"/>
        <v/>
      </c>
      <c r="CD20" s="123" t="str">
        <f t="shared" si="20"/>
        <v/>
      </c>
      <c r="CE20" s="123" t="str">
        <f t="shared" si="20"/>
        <v/>
      </c>
      <c r="CF20" s="123" t="str">
        <f t="shared" si="20"/>
        <v/>
      </c>
      <c r="CG20" s="123" t="str">
        <f t="shared" si="20"/>
        <v/>
      </c>
      <c r="CH20" s="123" t="str">
        <f t="shared" si="20"/>
        <v/>
      </c>
      <c r="CI20" s="123" t="str">
        <f t="shared" si="20"/>
        <v/>
      </c>
      <c r="CJ20" s="123" t="str">
        <f t="shared" si="20"/>
        <v/>
      </c>
      <c r="CK20" s="123" t="str">
        <f t="shared" si="20"/>
        <v/>
      </c>
      <c r="CL20" s="123" t="str">
        <f t="shared" si="20"/>
        <v/>
      </c>
      <c r="CM20" s="123" t="str">
        <f t="shared" si="20"/>
        <v/>
      </c>
      <c r="CN20" s="123" t="str">
        <f t="shared" si="20"/>
        <v/>
      </c>
      <c r="CO20" s="123" t="str">
        <f t="shared" si="20"/>
        <v/>
      </c>
      <c r="CP20" s="123" t="str">
        <f t="shared" si="20"/>
        <v/>
      </c>
      <c r="CQ20" s="123" t="str">
        <f t="shared" si="20"/>
        <v/>
      </c>
      <c r="CR20" s="123" t="str">
        <f t="shared" si="20"/>
        <v/>
      </c>
      <c r="CS20" s="123" t="str">
        <f t="shared" si="20"/>
        <v/>
      </c>
      <c r="CT20" s="123" t="str">
        <f t="shared" si="20"/>
        <v/>
      </c>
      <c r="CU20" s="123" t="str">
        <f t="shared" si="20"/>
        <v/>
      </c>
      <c r="CV20" s="123" t="str">
        <f t="shared" si="20"/>
        <v/>
      </c>
      <c r="CW20" s="123" t="str">
        <f t="shared" si="20"/>
        <v/>
      </c>
      <c r="CX20" s="123" t="str">
        <f t="shared" si="20"/>
        <v/>
      </c>
      <c r="CY20" s="123" t="str">
        <f t="shared" si="20"/>
        <v/>
      </c>
      <c r="CZ20" s="123" t="str">
        <f t="shared" si="20"/>
        <v/>
      </c>
      <c r="DA20" s="123" t="str">
        <f t="shared" si="20"/>
        <v/>
      </c>
      <c r="DB20" s="123" t="str">
        <f t="shared" si="20"/>
        <v/>
      </c>
      <c r="DC20" s="123" t="str">
        <f t="shared" si="20"/>
        <v/>
      </c>
      <c r="DD20" s="123" t="str">
        <f t="shared" si="20"/>
        <v/>
      </c>
      <c r="DE20" s="123" t="str">
        <f t="shared" si="20"/>
        <v/>
      </c>
      <c r="DF20" s="123" t="str">
        <f t="shared" si="20"/>
        <v/>
      </c>
      <c r="DG20" s="123" t="str">
        <f t="shared" si="20"/>
        <v/>
      </c>
      <c r="DH20" s="123" t="str">
        <f t="shared" si="20"/>
        <v/>
      </c>
      <c r="DI20" s="123" t="str">
        <f t="shared" si="20"/>
        <v/>
      </c>
      <c r="DJ20" s="123" t="str">
        <f t="shared" si="20"/>
        <v/>
      </c>
      <c r="DK20" s="123" t="str">
        <f t="shared" si="20"/>
        <v/>
      </c>
      <c r="DL20" s="123" t="str">
        <f t="shared" si="20"/>
        <v/>
      </c>
      <c r="DM20" s="123" t="str">
        <f t="shared" si="20"/>
        <v/>
      </c>
      <c r="DN20" s="123" t="str">
        <f t="shared" si="20"/>
        <v/>
      </c>
      <c r="DO20" s="123" t="str">
        <f t="shared" si="20"/>
        <v/>
      </c>
      <c r="DP20" s="123" t="str">
        <f t="shared" si="20"/>
        <v/>
      </c>
      <c r="DQ20" s="123" t="str">
        <f t="shared" si="20"/>
        <v/>
      </c>
      <c r="DR20" s="123" t="str">
        <f t="shared" si="20"/>
        <v/>
      </c>
      <c r="DS20" s="123" t="str">
        <f t="shared" si="20"/>
        <v/>
      </c>
      <c r="DT20" s="123" t="str">
        <f t="shared" si="20"/>
        <v/>
      </c>
      <c r="DU20" s="123" t="str">
        <f t="shared" si="20"/>
        <v/>
      </c>
      <c r="DV20" s="123" t="str">
        <f t="shared" si="20"/>
        <v/>
      </c>
      <c r="DW20" s="123" t="str">
        <f t="shared" si="20"/>
        <v/>
      </c>
      <c r="DX20" s="123" t="str">
        <f t="shared" si="20"/>
        <v/>
      </c>
      <c r="DY20" s="123" t="str">
        <f>IFERROR(AVERAGE(DY30,DY31:DY31),"")</f>
        <v/>
      </c>
      <c r="DZ20" s="123" t="str">
        <f>IFERROR(AVERAGE(DZ30,DZ31:DZ31),"")</f>
        <v/>
      </c>
      <c r="EA20" s="123" t="str">
        <f>IFERROR(AVERAGE(EA30,EA31:EA31),"")</f>
        <v/>
      </c>
      <c r="EB20" s="123" t="str">
        <f>IFERROR(AVERAGE(EB30,EB31:EB31),"")</f>
        <v/>
      </c>
      <c r="EC20" s="123" t="str">
        <f>IFERROR(AVERAGE(EC30,EC31:EC31),"")</f>
        <v/>
      </c>
      <c r="ED20" s="123" t="str">
        <f>IFERROR(AVERAGE(ED30,ED31:ED31),"")</f>
        <v/>
      </c>
      <c r="EE20" s="123" t="str">
        <f>IFERROR(AVERAGE(EE30,EE31:EE31),"")</f>
        <v/>
      </c>
      <c r="EF20" s="123" t="str">
        <f>IFERROR(AVERAGE(EF30,EF31:EF31),"")</f>
        <v/>
      </c>
      <c r="EG20" s="123" t="str">
        <f>IFERROR(AVERAGE(EG30,EG31:EG31),"")</f>
        <v/>
      </c>
      <c r="EH20" s="123" t="str">
        <f>IFERROR(AVERAGE(EH30,EH31:EH31),"")</f>
        <v/>
      </c>
      <c r="EI20" s="123" t="str">
        <f>IFERROR(AVERAGE(EI30,EI31:EI31),"")</f>
        <v/>
      </c>
      <c r="EJ20" s="123" t="str">
        <f>IFERROR(AVERAGE(EJ30,EJ31:EJ31),"")</f>
        <v/>
      </c>
      <c r="EK20" s="123" t="str">
        <f>IFERROR(AVERAGE(EK30,EK31:EK31),"")</f>
        <v/>
      </c>
      <c r="EL20" s="123" t="str">
        <f>IFERROR(AVERAGE(EL30,EL31:EL31),"")</f>
        <v/>
      </c>
      <c r="EM20" s="123" t="str">
        <f>IFERROR(AVERAGE(EM30,EM31:EM31),"")</f>
        <v/>
      </c>
      <c r="EN20" s="123" t="str">
        <f>IFERROR(AVERAGE(EN30,EN31:EN31),"")</f>
        <v/>
      </c>
      <c r="EO20" s="123" t="str">
        <f>IFERROR(AVERAGE(EO30,EO31:EO31),"")</f>
        <v/>
      </c>
      <c r="EP20" s="123" t="str">
        <f>IFERROR(AVERAGE(EP30,EP31:EP31),"")</f>
        <v/>
      </c>
      <c r="EQ20" s="123" t="str">
        <f>IFERROR(AVERAGE(EQ30,EQ31:EQ31),"")</f>
        <v/>
      </c>
      <c r="ER20" s="123" t="str">
        <f>IFERROR(AVERAGE(ER30,ER31:ER31),"")</f>
        <v/>
      </c>
      <c r="ES20" s="123" t="str">
        <f>IFERROR(AVERAGE(ES30,ES31:ES31),"")</f>
        <v/>
      </c>
      <c r="ET20" s="123" t="str">
        <f>IFERROR(AVERAGE(ET30,ET31:ET31),"")</f>
        <v/>
      </c>
      <c r="EU20" s="123" t="str">
        <f>IFERROR(AVERAGE(EU30,EU31:EU31),"")</f>
        <v/>
      </c>
      <c r="EV20" s="123" t="str">
        <f>IFERROR(AVERAGE(EV30,EV31:EV31),"")</f>
        <v/>
      </c>
      <c r="EW20" s="123" t="str">
        <f>IFERROR(AVERAGE(EW30,EW31:EW31),"")</f>
        <v/>
      </c>
      <c r="EX20" s="123" t="str">
        <f>IFERROR(AVERAGE(EX30,EX31:EX31),"")</f>
        <v/>
      </c>
      <c r="EY20" s="123" t="str">
        <f>IFERROR(AVERAGE(EY30,EY31:EY31),"")</f>
        <v/>
      </c>
      <c r="EZ20" s="123" t="str">
        <f>IFERROR(AVERAGE(EZ30,EZ31:EZ31),"")</f>
        <v/>
      </c>
      <c r="FA20" s="123" t="str">
        <f>IFERROR(AVERAGE(FA30,FA31:FA31),"")</f>
        <v/>
      </c>
      <c r="FB20" s="123" t="str">
        <f>IFERROR(AVERAGE(FB30,FB31:FB31),"")</f>
        <v/>
      </c>
      <c r="FC20" s="123" t="str">
        <f>IFERROR(AVERAGE(FC30,FC31:FC31),"")</f>
        <v/>
      </c>
      <c r="FD20" s="123" t="str">
        <f>IFERROR(AVERAGE(FD30,FD31:FD31),"")</f>
        <v/>
      </c>
      <c r="FE20" s="123" t="str">
        <f>IFERROR(AVERAGE(FE30,FE31:FE31),"")</f>
        <v/>
      </c>
      <c r="FF20" s="123" t="str">
        <f>IFERROR(AVERAGE(FF30,FF31:FF31),"")</f>
        <v/>
      </c>
      <c r="FG20" s="123" t="str">
        <f>IFERROR(AVERAGE(FG30,FG31:FG31),"")</f>
        <v/>
      </c>
      <c r="FH20" s="123" t="str">
        <f>IFERROR(AVERAGE(FH30,FH31:FH31),"")</f>
        <v/>
      </c>
      <c r="FI20" s="123" t="str">
        <f>IFERROR(AVERAGE(FI30,FI31:FI31),"")</f>
        <v/>
      </c>
      <c r="FJ20" s="123" t="str">
        <f>IFERROR(AVERAGE(FJ30,FJ31:FJ31),"")</f>
        <v/>
      </c>
      <c r="FK20" s="123" t="str">
        <f>IFERROR(AVERAGE(FK30,FK31:FK31),"")</f>
        <v/>
      </c>
      <c r="FL20" s="123" t="str">
        <f>IFERROR(AVERAGE(FL30,FL31:FL31),"")</f>
        <v/>
      </c>
      <c r="FM20" s="123" t="str">
        <f>IFERROR(AVERAGE(FM30,FM31:FM31),"")</f>
        <v/>
      </c>
      <c r="FN20" s="123" t="str">
        <f>IFERROR(AVERAGE(FN30,FN31:FN31),"")</f>
        <v/>
      </c>
      <c r="FO20" s="123" t="str">
        <f>IFERROR(AVERAGE(FO30,FO31:FO31),"")</f>
        <v/>
      </c>
      <c r="FP20" s="123" t="str">
        <f>IFERROR(AVERAGE(FP30,FP31:FP31),"")</f>
        <v/>
      </c>
      <c r="FQ20" s="123" t="str">
        <f>IFERROR(AVERAGE(FQ30,FQ31:FQ31),"")</f>
        <v/>
      </c>
      <c r="FR20" s="123" t="str">
        <f>IFERROR(AVERAGE(FR30,FR31:FR31),"")</f>
        <v/>
      </c>
      <c r="FS20" s="123" t="str">
        <f>IFERROR(AVERAGE(FS30,FS31:FS31),"")</f>
        <v/>
      </c>
      <c r="FT20" s="123" t="str">
        <f>IFERROR(AVERAGE(FT30,FT31:FT31),"")</f>
        <v/>
      </c>
      <c r="FU20" s="123" t="str">
        <f>IFERROR(AVERAGE(FU30,FU31:FU31),"")</f>
        <v/>
      </c>
      <c r="FV20" s="123" t="str">
        <f>IFERROR(AVERAGE(FV30,FV31:FV31),"")</f>
        <v/>
      </c>
      <c r="FW20" s="123" t="str">
        <f>IFERROR(AVERAGE(FW30,FW31:FW31),"")</f>
        <v/>
      </c>
      <c r="FX20" s="123" t="str">
        <f>IFERROR(AVERAGE(FX30,FX31:FX31),"")</f>
        <v/>
      </c>
      <c r="FY20" s="123" t="str">
        <f>IFERROR(AVERAGE(FY30,FY31:FY31),"")</f>
        <v/>
      </c>
      <c r="FZ20" s="123" t="str">
        <f>IFERROR(AVERAGE(FZ30,FZ31:FZ31),"")</f>
        <v/>
      </c>
      <c r="GA20" s="123" t="str">
        <f>IFERROR(AVERAGE(GA30,GA31:GA31),"")</f>
        <v/>
      </c>
      <c r="GB20" s="123" t="str">
        <f>IFERROR(AVERAGE(GB30,GB31:GB31),"")</f>
        <v/>
      </c>
      <c r="GC20" s="123" t="str">
        <f>IFERROR(AVERAGE(GC30,GC31:GC31),"")</f>
        <v/>
      </c>
      <c r="GD20" s="123" t="str">
        <f>IFERROR(AVERAGE(GD30,GD31:GD31),"")</f>
        <v/>
      </c>
      <c r="GE20" s="123" t="str">
        <f>IFERROR(AVERAGE(GE30,GE31:GE31),"")</f>
        <v/>
      </c>
      <c r="GF20" s="123" t="str">
        <f>IFERROR(AVERAGE(GF30,GF31:GF31),"")</f>
        <v/>
      </c>
      <c r="GG20" s="123" t="str">
        <f>IFERROR(AVERAGE(GG30,GG31:GG31),"")</f>
        <v/>
      </c>
      <c r="GH20" s="123" t="str">
        <f>IFERROR(AVERAGE(GH30,GH31:GH31),"")</f>
        <v/>
      </c>
      <c r="GI20" s="123" t="str">
        <f>IFERROR(AVERAGE(GI30,GI31:GI31),"")</f>
        <v/>
      </c>
      <c r="GJ20" s="123" t="str">
        <f>IFERROR(AVERAGE(GJ30,GJ31:GJ31),"")</f>
        <v/>
      </c>
      <c r="GK20" s="123" t="str">
        <f>IFERROR(AVERAGE(GK30,GK31:GK31),"")</f>
        <v/>
      </c>
      <c r="GL20" s="123" t="str">
        <f>IFERROR(AVERAGE(GL30,GL31:GL31),"")</f>
        <v/>
      </c>
      <c r="GM20" s="123" t="str">
        <f>IFERROR(AVERAGE(GM30,GM31:GM31),"")</f>
        <v/>
      </c>
      <c r="GN20" s="123" t="str">
        <f>IFERROR(AVERAGE(GN30,GN31:GN31),"")</f>
        <v/>
      </c>
      <c r="GO20" s="123" t="str">
        <f>IFERROR(AVERAGE(GO30,GO31:GO31),"")</f>
        <v/>
      </c>
      <c r="GP20" s="123" t="str">
        <f>IFERROR(AVERAGE(GP30,GP31:GP31),"")</f>
        <v/>
      </c>
      <c r="GQ20" s="123" t="str">
        <f>IFERROR(AVERAGE(GQ30,GQ31:GQ31),"")</f>
        <v/>
      </c>
      <c r="GR20" s="123" t="str">
        <f>IFERROR(AVERAGE(GR30,GR31:GR31),"")</f>
        <v/>
      </c>
      <c r="GS20" s="123" t="str">
        <f>IFERROR(AVERAGE(GS30,GS31:GS31),"")</f>
        <v/>
      </c>
      <c r="GT20" s="123" t="str">
        <f>IFERROR(AVERAGE(GT30,GT31:GT31),"")</f>
        <v/>
      </c>
      <c r="GU20" s="123" t="str">
        <f>IFERROR(AVERAGE(GU30,GU31:GU31),"")</f>
        <v/>
      </c>
      <c r="GV20" s="123" t="str">
        <f>IFERROR(AVERAGE(GV30,GV31:GV31),"")</f>
        <v/>
      </c>
      <c r="GW20" s="123" t="str">
        <f>IFERROR(AVERAGE(GW30,GW31:GW31),"")</f>
        <v/>
      </c>
      <c r="GX20" s="123" t="str">
        <f>IFERROR(AVERAGE(GX30,GX31:GX31),"")</f>
        <v/>
      </c>
      <c r="GY20" s="123" t="str">
        <f>IFERROR(AVERAGE(GY30,GY31:GY31),"")</f>
        <v/>
      </c>
      <c r="GZ20" s="123" t="str">
        <f>IFERROR(AVERAGE(GZ30,GZ31:GZ31),"")</f>
        <v/>
      </c>
      <c r="HA20" s="123" t="str">
        <f>IFERROR(AVERAGE(HA30,HA31:HA31),"")</f>
        <v/>
      </c>
      <c r="HB20" s="123" t="str">
        <f>IFERROR(AVERAGE(HB30,HB31:HB31),"")</f>
        <v/>
      </c>
      <c r="HC20" s="123" t="str">
        <f>IFERROR(AVERAGE(HC30,HC31:HC31),"")</f>
        <v/>
      </c>
      <c r="HD20" s="123" t="str">
        <f>IFERROR(AVERAGE(HD30,HD31:HD31),"")</f>
        <v/>
      </c>
      <c r="HE20" s="123" t="str">
        <f>IFERROR(AVERAGE(HE30,HE31:HE31),"")</f>
        <v/>
      </c>
      <c r="HF20" s="123" t="str">
        <f>IFERROR(AVERAGE(HF30,HF31:HF31),"")</f>
        <v/>
      </c>
      <c r="HG20" s="123" t="str">
        <f>IFERROR(AVERAGE(HG30,HG31:HG31),"")</f>
        <v/>
      </c>
      <c r="HH20" s="123" t="str">
        <f>IFERROR(AVERAGE(HH30,HH31:HH31),"")</f>
        <v/>
      </c>
      <c r="HI20" s="123" t="str">
        <f>IFERROR(AVERAGE(HI30,HI31:HI31),"")</f>
        <v/>
      </c>
      <c r="HJ20" s="123" t="str">
        <f>IFERROR(AVERAGE(HJ30,HJ31:HJ31),"")</f>
        <v/>
      </c>
      <c r="HK20" s="123" t="str">
        <f>IFERROR(AVERAGE(HK30,HK31:HK31),"")</f>
        <v/>
      </c>
      <c r="HL20" s="123" t="str">
        <f>IFERROR(AVERAGE(HL30,HL31:HL31),"")</f>
        <v/>
      </c>
      <c r="HM20" s="123" t="str">
        <f>IFERROR(AVERAGE(HM30,HM31:HM31),"")</f>
        <v/>
      </c>
      <c r="HN20" s="123" t="str">
        <f>IFERROR(AVERAGE(HN30,HN31:HN31),"")</f>
        <v/>
      </c>
      <c r="HO20" s="123" t="str">
        <f>IFERROR(AVERAGE(HO30,HO31:HO31),"")</f>
        <v/>
      </c>
      <c r="HP20" s="123" t="str">
        <f>IFERROR(AVERAGE(HP30,HP31:HP31),"")</f>
        <v/>
      </c>
      <c r="HQ20" s="123" t="str">
        <f>IFERROR(AVERAGE(HQ30,HQ31:HQ31),"")</f>
        <v/>
      </c>
      <c r="HR20" s="123" t="str">
        <f>IFERROR(AVERAGE(HR30,HR31:HR31),"")</f>
        <v/>
      </c>
      <c r="HS20" s="123" t="str">
        <f>IFERROR(AVERAGE(HS30,HS31:HS31),"")</f>
        <v/>
      </c>
      <c r="HT20" s="123" t="str">
        <f>IFERROR(AVERAGE(HT30,HT31:HT31),"")</f>
        <v/>
      </c>
      <c r="HU20" s="123" t="str">
        <f>IFERROR(AVERAGE(HU30,HU31:HU31),"")</f>
        <v/>
      </c>
      <c r="HV20" s="123" t="str">
        <f>IFERROR(AVERAGE(HV30,HV31:HV31),"")</f>
        <v/>
      </c>
      <c r="HW20" s="123" t="str">
        <f>IFERROR(AVERAGE(HW30,HW31:HW31),"")</f>
        <v/>
      </c>
      <c r="HX20" s="123" t="str">
        <f>IFERROR(AVERAGE(HX30,HX31:HX31),"")</f>
        <v/>
      </c>
      <c r="HY20" s="123" t="str">
        <f>IFERROR(AVERAGE(HY30,HY31:HY31),"")</f>
        <v/>
      </c>
      <c r="HZ20" s="123" t="str">
        <f>IFERROR(AVERAGE(HZ30,HZ31:HZ31),"")</f>
        <v/>
      </c>
      <c r="IA20" s="123" t="str">
        <f>IFERROR(AVERAGE(IA30,IA31:IA31),"")</f>
        <v/>
      </c>
      <c r="IB20" s="123" t="str">
        <f>IFERROR(AVERAGE(IB30,IB31:IB31),"")</f>
        <v/>
      </c>
      <c r="IC20" s="123" t="str">
        <f>IFERROR(AVERAGE(IC30,IC31:IC31),"")</f>
        <v/>
      </c>
      <c r="ID20" s="123" t="str">
        <f>IFERROR(AVERAGE(ID30,ID31:ID31),"")</f>
        <v/>
      </c>
      <c r="IE20" s="123" t="str">
        <f>IFERROR(AVERAGE(IE30,IE31:IE31),"")</f>
        <v/>
      </c>
      <c r="IF20" s="123" t="str">
        <f>IFERROR(AVERAGE(IF30,IF31:IF31),"")</f>
        <v/>
      </c>
      <c r="IG20" s="123" t="str">
        <f>IFERROR(AVERAGE(IG30,IG31:IG31),"")</f>
        <v/>
      </c>
      <c r="IH20" s="123" t="str">
        <f>IFERROR(AVERAGE(IH30,IH31:IH31),"")</f>
        <v/>
      </c>
      <c r="II20" s="123" t="str">
        <f>IFERROR(AVERAGE(II30,II31:II31),"")</f>
        <v/>
      </c>
      <c r="IJ20" s="123" t="str">
        <f>IFERROR(AVERAGE(IJ30,IJ31:IJ31),"")</f>
        <v/>
      </c>
      <c r="IK20" s="123" t="str">
        <f>IFERROR(AVERAGE(IK30,IK31:IK31),"")</f>
        <v/>
      </c>
      <c r="IL20" s="123" t="str">
        <f>IFERROR(AVERAGE(IL30,IL31:IL31),"")</f>
        <v/>
      </c>
      <c r="IM20" s="123" t="str">
        <f>IFERROR(AVERAGE(IM30,IM31:IM31),"")</f>
        <v/>
      </c>
      <c r="IN20" s="123" t="str">
        <f>IFERROR(AVERAGE(IN30,IN31:IN31),"")</f>
        <v/>
      </c>
      <c r="IO20" s="123" t="str">
        <f>IFERROR(AVERAGE(IO30,IO31:IO31),"")</f>
        <v/>
      </c>
      <c r="IP20" s="123" t="str">
        <f>IFERROR(AVERAGE(IP30,IP31:IP31),"")</f>
        <v/>
      </c>
      <c r="IQ20" s="123" t="str">
        <f>IFERROR(AVERAGE(IQ30,IQ31:IQ31),"")</f>
        <v/>
      </c>
      <c r="IR20" s="123" t="str">
        <f>IFERROR(AVERAGE(IR30,IR31:IR31),"")</f>
        <v/>
      </c>
      <c r="IS20" s="123" t="str">
        <f>IFERROR(AVERAGE(IS30,IS31:IS31),"")</f>
        <v/>
      </c>
      <c r="IT20" s="123" t="str">
        <f>IFERROR(AVERAGE(IT30,IT31:IT31),"")</f>
        <v/>
      </c>
      <c r="IU20" s="123" t="str">
        <f>IFERROR(AVERAGE(IU30,IU31:IU31),"")</f>
        <v/>
      </c>
      <c r="IV20" s="123" t="str">
        <f>IFERROR(AVERAGE(IV30,IV31:IV31),"")</f>
        <v/>
      </c>
      <c r="IW20" s="123" t="str">
        <f>IFERROR(AVERAGE(IW30,IW31:IW31),"")</f>
        <v/>
      </c>
      <c r="IX20" s="123" t="str">
        <f>IFERROR(AVERAGE(IX30,IX31:IX31),"")</f>
        <v/>
      </c>
      <c r="IY20" s="123" t="str">
        <f>IFERROR(AVERAGE(IY30,IY31:IY31),"")</f>
        <v/>
      </c>
      <c r="IZ20" s="123" t="str">
        <f>IFERROR(AVERAGE(IZ30,IZ31:IZ31),"")</f>
        <v/>
      </c>
      <c r="JA20" s="123" t="str">
        <f>IFERROR(AVERAGE(JA30,JA31:JA31),"")</f>
        <v/>
      </c>
      <c r="JB20" s="123" t="str">
        <f>IFERROR(AVERAGE(JB30,JB31:JB31),"")</f>
        <v/>
      </c>
      <c r="JC20" s="123" t="str">
        <f>IFERROR(AVERAGE(JC30,JC31:JC31),"")</f>
        <v/>
      </c>
      <c r="JD20" s="123" t="str">
        <f>IFERROR(AVERAGE(JD30,JD31:JD31),"")</f>
        <v/>
      </c>
      <c r="JE20" s="123" t="str">
        <f>IFERROR(AVERAGE(JE30,JE31:JE31),"")</f>
        <v/>
      </c>
      <c r="JF20" s="123" t="str">
        <f>IFERROR(AVERAGE(JF30,JF31:JF31),"")</f>
        <v/>
      </c>
      <c r="JG20" s="123" t="str">
        <f>IFERROR(AVERAGE(JG30,JG31:JG31),"")</f>
        <v/>
      </c>
      <c r="JH20" s="123" t="str">
        <f>IFERROR(AVERAGE(JH30,JH31:JH31),"")</f>
        <v/>
      </c>
      <c r="JI20" s="123" t="str">
        <f>IFERROR(AVERAGE(JI30,JI31:JI31),"")</f>
        <v/>
      </c>
      <c r="JJ20" s="123" t="str">
        <f>IFERROR(AVERAGE(JJ30,JJ31:JJ31),"")</f>
        <v/>
      </c>
      <c r="JK20" s="123" t="str">
        <f>IFERROR(AVERAGE(JK30,JK31:JK31),"")</f>
        <v/>
      </c>
      <c r="JL20" s="123" t="str">
        <f>IFERROR(AVERAGE(JL30,JL31:JL31),"")</f>
        <v/>
      </c>
      <c r="JM20" s="123" t="str">
        <f>IFERROR(AVERAGE(JM30,JM31:JM31),"")</f>
        <v/>
      </c>
      <c r="JN20" s="123" t="str">
        <f>IFERROR(AVERAGE(JN30,JN31:JN31),"")</f>
        <v/>
      </c>
      <c r="JO20" s="123" t="str">
        <f>IFERROR(AVERAGE(JO30,JO31:JO31),"")</f>
        <v/>
      </c>
      <c r="JP20" s="123" t="str">
        <f>IFERROR(AVERAGE(JP30,JP31:JP31),"")</f>
        <v/>
      </c>
      <c r="JQ20" s="123" t="str">
        <f>IFERROR(AVERAGE(JQ30,JQ31:JQ31),"")</f>
        <v/>
      </c>
      <c r="JR20" s="123" t="str">
        <f>IFERROR(AVERAGE(JR30,JR31:JR31),"")</f>
        <v/>
      </c>
      <c r="JS20" s="123" t="str">
        <f>IFERROR(AVERAGE(JS30,JS31:JS31),"")</f>
        <v/>
      </c>
      <c r="JT20" s="123" t="str">
        <f>IFERROR(AVERAGE(JT30,JT31:JT31),"")</f>
        <v/>
      </c>
      <c r="JU20" s="123" t="str">
        <f>IFERROR(AVERAGE(JU30,JU31:JU31),"")</f>
        <v/>
      </c>
      <c r="JV20" s="123" t="str">
        <f>IFERROR(AVERAGE(JV30,JV31:JV31),"")</f>
        <v/>
      </c>
      <c r="JW20" s="123" t="str">
        <f>IFERROR(AVERAGE(JW30,JW31:JW31),"")</f>
        <v/>
      </c>
      <c r="JX20" s="123" t="str">
        <f>IFERROR(AVERAGE(JX30,JX31:JX31),"")</f>
        <v/>
      </c>
      <c r="JY20" s="123" t="str">
        <f>IFERROR(AVERAGE(JY30,JY31:JY31),"")</f>
        <v/>
      </c>
      <c r="JZ20" s="123" t="str">
        <f>IFERROR(AVERAGE(JZ30,JZ31:JZ31),"")</f>
        <v/>
      </c>
      <c r="KA20" s="123" t="str">
        <f>IFERROR(AVERAGE(KA30,KA31:KA31),"")</f>
        <v/>
      </c>
      <c r="KB20" s="123" t="str">
        <f>IFERROR(AVERAGE(KB30,KB31:KB31),"")</f>
        <v/>
      </c>
      <c r="KC20" s="123" t="str">
        <f>IFERROR(AVERAGE(KC30,KC31:KC31),"")</f>
        <v/>
      </c>
      <c r="KD20" s="123" t="str">
        <f>IFERROR(AVERAGE(KD30,KD31:KD31),"")</f>
        <v/>
      </c>
      <c r="KE20" s="123" t="str">
        <f>IFERROR(AVERAGE(KE30,KE31:KE31),"")</f>
        <v/>
      </c>
      <c r="KF20" s="123" t="str">
        <f>IFERROR(AVERAGE(KF30,KF31:KF31),"")</f>
        <v/>
      </c>
      <c r="KG20" s="123" t="str">
        <f>IFERROR(AVERAGE(KG30,KG31:KG31),"")</f>
        <v/>
      </c>
      <c r="KH20" s="123" t="str">
        <f>IFERROR(AVERAGE(KH30,KH31:KH31),"")</f>
        <v/>
      </c>
      <c r="KI20" s="123" t="str">
        <f>IFERROR(AVERAGE(KI30,KI31:KI31),"")</f>
        <v/>
      </c>
      <c r="KJ20" s="123" t="str">
        <f>IFERROR(AVERAGE(KJ30,KJ31:KJ31),"")</f>
        <v/>
      </c>
      <c r="KK20" s="123" t="str">
        <f>IFERROR(AVERAGE(KK30,KK31:KK31),"")</f>
        <v/>
      </c>
      <c r="KL20" s="123" t="str">
        <f>IFERROR(AVERAGE(KL30,KL31:KL31),"")</f>
        <v/>
      </c>
      <c r="KM20" s="123" t="str">
        <f>IFERROR(AVERAGE(KM30,KM31:KM31),"")</f>
        <v/>
      </c>
      <c r="KN20" s="123" t="str">
        <f>IFERROR(AVERAGE(KN30,KN31:KN31),"")</f>
        <v/>
      </c>
      <c r="KO20" s="123" t="str">
        <f>IFERROR(AVERAGE(KO30,KO31:KO31),"")</f>
        <v/>
      </c>
      <c r="KP20" s="123" t="str">
        <f>IFERROR(AVERAGE(KP30,KP31:KP31),"")</f>
        <v/>
      </c>
      <c r="KQ20" s="123" t="str">
        <f>IFERROR(AVERAGE(KQ30,KQ31:KQ31),"")</f>
        <v/>
      </c>
      <c r="KR20" s="123" t="str">
        <f>IFERROR(AVERAGE(KR30,KR31:KR31),"")</f>
        <v/>
      </c>
      <c r="KS20" s="123" t="str">
        <f>IFERROR(AVERAGE(KS30,KS31:KS31),"")</f>
        <v/>
      </c>
      <c r="KT20" s="123" t="str">
        <f>IFERROR(AVERAGE(KT30,KT31:KT31),"")</f>
        <v/>
      </c>
      <c r="KU20" s="123" t="str">
        <f>IFERROR(AVERAGE(KU30,KU31:KU31),"")</f>
        <v/>
      </c>
      <c r="KV20" s="123" t="str">
        <f>IFERROR(AVERAGE(KV30,KV31:KV31),"")</f>
        <v/>
      </c>
      <c r="KW20" s="123" t="str">
        <f>IFERROR(AVERAGE(KW30,KW31:KW31),"")</f>
        <v/>
      </c>
      <c r="KX20" s="123" t="str">
        <f>IFERROR(AVERAGE(KX30,KX31:KX31),"")</f>
        <v/>
      </c>
      <c r="KY20" s="123" t="str">
        <f>IFERROR(AVERAGE(KY30,KY31:KY31),"")</f>
        <v/>
      </c>
      <c r="KZ20" s="123" t="str">
        <f>IFERROR(AVERAGE(KZ30,KZ31:KZ31),"")</f>
        <v/>
      </c>
      <c r="LA20" s="123" t="str">
        <f>IFERROR(AVERAGE(LA30,LA31:LA31),"")</f>
        <v/>
      </c>
      <c r="LB20" s="123" t="str">
        <f>IFERROR(AVERAGE(LB30,LB31:LB31),"")</f>
        <v/>
      </c>
      <c r="LC20" s="123" t="str">
        <f>IFERROR(AVERAGE(LC30,LC31:LC31),"")</f>
        <v/>
      </c>
      <c r="LD20" s="123" t="str">
        <f>IFERROR(AVERAGE(LD30,LD31:LD31),"")</f>
        <v/>
      </c>
      <c r="LE20" s="123" t="str">
        <f>IFERROR(AVERAGE(LE30,LE31:LE31),"")</f>
        <v/>
      </c>
      <c r="LF20" s="123" t="str">
        <f>IFERROR(AVERAGE(LF30,LF31:LF31),"")</f>
        <v/>
      </c>
      <c r="LG20" s="123" t="str">
        <f>IFERROR(AVERAGE(LG30,LG31:LG31),"")</f>
        <v/>
      </c>
      <c r="LH20" s="123" t="str">
        <f>IFERROR(AVERAGE(LH30,LH31:LH31),"")</f>
        <v/>
      </c>
      <c r="LI20" s="123" t="str">
        <f>IFERROR(AVERAGE(LI30,LI31:LI31),"")</f>
        <v/>
      </c>
      <c r="LJ20" s="123" t="str">
        <f>IFERROR(AVERAGE(LJ30,LJ31:LJ31),"")</f>
        <v/>
      </c>
      <c r="LK20" s="123" t="str">
        <f>IFERROR(AVERAGE(LK30,LK31:LK31),"")</f>
        <v/>
      </c>
      <c r="LL20" s="123" t="str">
        <f>IFERROR(AVERAGE(LL30,LL31:LL31),"")</f>
        <v/>
      </c>
      <c r="LM20" s="123" t="str">
        <f>IFERROR(AVERAGE(LM30,LM31:LM31),"")</f>
        <v/>
      </c>
      <c r="LN20" s="123" t="str">
        <f>IFERROR(AVERAGE(LN30,LN31:LN31),"")</f>
        <v/>
      </c>
      <c r="LO20" s="123" t="str">
        <f>IFERROR(AVERAGE(LO30,LO31:LO31),"")</f>
        <v/>
      </c>
      <c r="LP20" s="123" t="str">
        <f>IFERROR(AVERAGE(LP30,LP31:LP31),"")</f>
        <v/>
      </c>
      <c r="LQ20" s="123" t="str">
        <f>IFERROR(AVERAGE(LQ30,LQ31:LQ31),"")</f>
        <v/>
      </c>
      <c r="LR20" s="123" t="str">
        <f>IFERROR(AVERAGE(LR30,LR31:LR31),"")</f>
        <v/>
      </c>
      <c r="LS20" s="123" t="str">
        <f>IFERROR(AVERAGE(LS30,LS31:LS31),"")</f>
        <v/>
      </c>
      <c r="LT20" s="123" t="str">
        <f>IFERROR(AVERAGE(LT30,LT31:LT31),"")</f>
        <v/>
      </c>
      <c r="LU20" s="123" t="str">
        <f>IFERROR(AVERAGE(LU30,LU31:LU31),"")</f>
        <v/>
      </c>
      <c r="LV20" s="123" t="str">
        <f>IFERROR(AVERAGE(LV30,LV31:LV31),"")</f>
        <v/>
      </c>
      <c r="LW20" s="123" t="str">
        <f>IFERROR(AVERAGE(LW30,LW31:LW31),"")</f>
        <v/>
      </c>
      <c r="LX20" s="123" t="str">
        <f>IFERROR(AVERAGE(LX30,LX31:LX31),"")</f>
        <v/>
      </c>
      <c r="LY20" s="123" t="str">
        <f>IFERROR(AVERAGE(LY30,LY31:LY31),"")</f>
        <v/>
      </c>
      <c r="LZ20" s="123" t="str">
        <f>IFERROR(AVERAGE(LZ30,LZ31:LZ31),"")</f>
        <v/>
      </c>
      <c r="MA20" s="123" t="str">
        <f>IFERROR(AVERAGE(MA30,MA31:MA31),"")</f>
        <v/>
      </c>
      <c r="MB20" s="123" t="str">
        <f>IFERROR(AVERAGE(MB30,MB31:MB31),"")</f>
        <v/>
      </c>
      <c r="MC20" s="123" t="str">
        <f>IFERROR(AVERAGE(MC30,MC31:MC31),"")</f>
        <v/>
      </c>
      <c r="MD20" s="123" t="str">
        <f>IFERROR(AVERAGE(MD30,MD31:MD31),"")</f>
        <v/>
      </c>
      <c r="ME20" s="123" t="str">
        <f>IFERROR(AVERAGE(ME30,ME31:ME31),"")</f>
        <v/>
      </c>
      <c r="MF20" s="123" t="str">
        <f>IFERROR(AVERAGE(MF30,MF31:MF31),"")</f>
        <v/>
      </c>
      <c r="MG20" s="123" t="str">
        <f>IFERROR(AVERAGE(MG30,MG31:MG31),"")</f>
        <v/>
      </c>
      <c r="MH20" s="123" t="str">
        <f>IFERROR(AVERAGE(MH30,MH31:MH31),"")</f>
        <v/>
      </c>
      <c r="MI20" s="123" t="str">
        <f>IFERROR(AVERAGE(MI30,MI31:MI31),"")</f>
        <v/>
      </c>
      <c r="MJ20" s="123" t="str">
        <f>IFERROR(AVERAGE(MJ30,MJ31:MJ31),"")</f>
        <v/>
      </c>
      <c r="MK20" s="123" t="str">
        <f>IFERROR(AVERAGE(MK30,MK31:MK31),"")</f>
        <v/>
      </c>
      <c r="ML20" s="123" t="str">
        <f>IFERROR(AVERAGE(ML30,ML31:ML31),"")</f>
        <v/>
      </c>
      <c r="MM20" s="123" t="str">
        <f>IFERROR(AVERAGE(MM30,MM31:MM31),"")</f>
        <v/>
      </c>
      <c r="MN20" s="123" t="str">
        <f>IFERROR(AVERAGE(MN30,MN31:MN31),"")</f>
        <v/>
      </c>
      <c r="MO20" s="123" t="str">
        <f>IFERROR(AVERAGE(MO30,MO31:MO31),"")</f>
        <v/>
      </c>
      <c r="MP20" s="123" t="str">
        <f>IFERROR(AVERAGE(MP30,MP31:MP31),"")</f>
        <v/>
      </c>
      <c r="MQ20" s="123" t="str">
        <f>IFERROR(AVERAGE(MQ30,MQ31:MQ31),"")</f>
        <v/>
      </c>
      <c r="MR20" s="123" t="str">
        <f>IFERROR(AVERAGE(MR30,MR31:MR31),"")</f>
        <v/>
      </c>
      <c r="MS20" s="123" t="str">
        <f>IFERROR(AVERAGE(MS30,MS31:MS31),"")</f>
        <v/>
      </c>
      <c r="MT20" s="123" t="str">
        <f>IFERROR(AVERAGE(MT30,MT31:MT31),"")</f>
        <v/>
      </c>
      <c r="MU20" s="123" t="str">
        <f>IFERROR(AVERAGE(MU30,MU31:MU31),"")</f>
        <v/>
      </c>
      <c r="MV20" s="123" t="str">
        <f>IFERROR(AVERAGE(MV30,MV31:MV31),"")</f>
        <v/>
      </c>
      <c r="MW20" s="123" t="str">
        <f>IFERROR(AVERAGE(MW30,MW31:MW31),"")</f>
        <v/>
      </c>
      <c r="MX20" s="123" t="str">
        <f>IFERROR(AVERAGE(MX30,MX31:MX31),"")</f>
        <v/>
      </c>
      <c r="MY20" s="123" t="str">
        <f>IFERROR(AVERAGE(MY30,MY31:MY31),"")</f>
        <v/>
      </c>
      <c r="MZ20" s="123" t="str">
        <f>IFERROR(AVERAGE(MZ30,MZ31:MZ31),"")</f>
        <v/>
      </c>
      <c r="NA20" s="123" t="str">
        <f>IFERROR(AVERAGE(NA30,NA31:NA31),"")</f>
        <v/>
      </c>
      <c r="NB20" s="123" t="str">
        <f>IFERROR(AVERAGE(NB30,NB31:NB31),"")</f>
        <v/>
      </c>
      <c r="NC20" s="123" t="str">
        <f>IFERROR(AVERAGE(NC30,NC31:NC31),"")</f>
        <v/>
      </c>
      <c r="ND20" s="123" t="str">
        <f>IFERROR(AVERAGE(ND30,ND31:ND31),"")</f>
        <v/>
      </c>
      <c r="NE20" s="123" t="str">
        <f>IFERROR(AVERAGE(NE30,NE31:NE31),"")</f>
        <v/>
      </c>
      <c r="NF20" s="123" t="str">
        <f>IFERROR(AVERAGE(NF30,NF31:NF31),"")</f>
        <v/>
      </c>
      <c r="NG20" s="123" t="str">
        <f>IFERROR(AVERAGE(NG30,NG31:NG31),"")</f>
        <v/>
      </c>
      <c r="NH20" s="123" t="str">
        <f>IFERROR(AVERAGE(NH30,NH31:NH31),"")</f>
        <v/>
      </c>
      <c r="NI20" s="123" t="str">
        <f>IFERROR(AVERAGE(NI30,NI31:NI31),"")</f>
        <v/>
      </c>
      <c r="NJ20" s="123" t="str">
        <f>IFERROR(AVERAGE(NJ30,NJ31:NJ31),"")</f>
        <v/>
      </c>
      <c r="NK20" s="123" t="str">
        <f>IFERROR(AVERAGE(NK30,NK31:NK31),"")</f>
        <v/>
      </c>
      <c r="NL20" s="123" t="str">
        <f>IFERROR(AVERAGE(NL30,NL31:NL31),"")</f>
        <v/>
      </c>
      <c r="NM20" s="123" t="str">
        <f>IFERROR(AVERAGE(NM30,NM31:NM31),"")</f>
        <v/>
      </c>
      <c r="NN20" s="123" t="str">
        <f>IFERROR(AVERAGE(NN30,NN31:NN31),"")</f>
        <v/>
      </c>
      <c r="NO20" s="123" t="str">
        <f>IFERROR(AVERAGE(NO30,NO31:NO31),"")</f>
        <v/>
      </c>
      <c r="NP20" s="123" t="str">
        <f>IFERROR(AVERAGE(NP30,NP31:NP31),"")</f>
        <v/>
      </c>
      <c r="NQ20" s="123" t="str">
        <f>IFERROR(AVERAGE(NQ30,NQ31:NQ31),"")</f>
        <v/>
      </c>
      <c r="NR20" s="123" t="str">
        <f>IFERROR(AVERAGE(NR30,NR31:NR31),"")</f>
        <v/>
      </c>
      <c r="NS20" s="123" t="str">
        <f>IFERROR(AVERAGE(NS30,NS31:NS31),"")</f>
        <v/>
      </c>
      <c r="NT20" s="123" t="str">
        <f>IFERROR(AVERAGE(NT30,NT31:NT31),"")</f>
        <v/>
      </c>
      <c r="NU20" s="123" t="str">
        <f>IFERROR(AVERAGE(NU30,NU31:NU31),"")</f>
        <v/>
      </c>
      <c r="NV20" s="123" t="str">
        <f>IFERROR(AVERAGE(NV30,NV31:NV31),"")</f>
        <v/>
      </c>
      <c r="NW20" s="123" t="str">
        <f>IFERROR(AVERAGE(NW30,NW31:NW31),"")</f>
        <v/>
      </c>
      <c r="NX20" s="123" t="str">
        <f>IFERROR(AVERAGE(NX30,NX31:NX31),"")</f>
        <v/>
      </c>
      <c r="NY20" s="123" t="str">
        <f>IFERROR(AVERAGE(NY30,NY31:NY31),"")</f>
        <v/>
      </c>
      <c r="NZ20" s="123" t="str">
        <f>IFERROR(AVERAGE(NZ30,NZ31:NZ31),"")</f>
        <v/>
      </c>
      <c r="OA20" s="123" t="str">
        <f>IFERROR(AVERAGE(OA30,OA31:OA31),"")</f>
        <v/>
      </c>
      <c r="OB20" s="123" t="str">
        <f>IFERROR(AVERAGE(OB30,OB31:OB31),"")</f>
        <v/>
      </c>
      <c r="OC20" s="123" t="str">
        <f>IFERROR(AVERAGE(OC30,OC31:OC31),"")</f>
        <v/>
      </c>
      <c r="OD20" s="123" t="str">
        <f>IFERROR(AVERAGE(OD30,OD31:OD31),"")</f>
        <v/>
      </c>
      <c r="OE20" s="123" t="str">
        <f>IFERROR(AVERAGE(OE30,OE31:OE31),"")</f>
        <v/>
      </c>
      <c r="OF20" s="123" t="str">
        <f>IFERROR(AVERAGE(OF30,OF31:OF31),"")</f>
        <v/>
      </c>
      <c r="OG20" s="123" t="str">
        <f>IFERROR(AVERAGE(OG30,OG31:OG31),"")</f>
        <v/>
      </c>
      <c r="OH20" s="123" t="str">
        <f>IFERROR(AVERAGE(OH30,OH31:OH31),"")</f>
        <v/>
      </c>
      <c r="OI20" s="123" t="str">
        <f>IFERROR(AVERAGE(OI30,OI31:OI31),"")</f>
        <v/>
      </c>
      <c r="OJ20" s="123" t="str">
        <f>IFERROR(AVERAGE(OJ30,OJ31:OJ31),"")</f>
        <v/>
      </c>
      <c r="OK20" s="123" t="str">
        <f>IFERROR(AVERAGE(OK30,OK31:OK31),"")</f>
        <v/>
      </c>
      <c r="OL20" s="123" t="str">
        <f>IFERROR(AVERAGE(OL30,OL31:OL31),"")</f>
        <v/>
      </c>
      <c r="OM20" s="123" t="str">
        <f>IFERROR(AVERAGE(OM30,OM31:OM31),"")</f>
        <v/>
      </c>
      <c r="ON20" s="123" t="str">
        <f>IFERROR(AVERAGE(ON30,ON31:ON31),"")</f>
        <v/>
      </c>
      <c r="OO20" s="123" t="str">
        <f>IFERROR(AVERAGE(OO30,OO31:OO31),"")</f>
        <v/>
      </c>
      <c r="OP20" s="123" t="str">
        <f>IFERROR(AVERAGE(OP30,OP31:OP31),"")</f>
        <v/>
      </c>
      <c r="OQ20" s="123" t="str">
        <f>IFERROR(AVERAGE(OQ30,OQ31:OQ31),"")</f>
        <v/>
      </c>
      <c r="OR20" s="123" t="str">
        <f>IFERROR(AVERAGE(OR30,OR31:OR31),"")</f>
        <v/>
      </c>
      <c r="OS20" s="123" t="str">
        <f>IFERROR(AVERAGE(OS30,OS31:OS31),"")</f>
        <v/>
      </c>
      <c r="OT20" s="123" t="str">
        <f>IFERROR(AVERAGE(OT30,OT31:OT31),"")</f>
        <v/>
      </c>
      <c r="OU20" s="123" t="str">
        <f>IFERROR(AVERAGE(OU30,OU31:OU31),"")</f>
        <v/>
      </c>
      <c r="OV20" s="123" t="str">
        <f>IFERROR(AVERAGE(OV30,OV31:OV31),"")</f>
        <v/>
      </c>
      <c r="OW20" s="123" t="str">
        <f>IFERROR(AVERAGE(OW30,OW31:OW31),"")</f>
        <v/>
      </c>
      <c r="OX20" s="123" t="str">
        <f>IFERROR(AVERAGE(OX30,OX31:OX31),"")</f>
        <v/>
      </c>
      <c r="OY20" s="123" t="str">
        <f>IFERROR(AVERAGE(OY30,OY31:OY31),"")</f>
        <v/>
      </c>
      <c r="OZ20" s="123" t="str">
        <f>IFERROR(AVERAGE(OZ30,OZ31:OZ31),"")</f>
        <v/>
      </c>
      <c r="PA20" s="123" t="str">
        <f>IFERROR(AVERAGE(PA30,PA31:PA31),"")</f>
        <v/>
      </c>
      <c r="PB20" s="123" t="str">
        <f>IFERROR(AVERAGE(PB30,PB31:PB31),"")</f>
        <v/>
      </c>
      <c r="PC20" s="123" t="str">
        <f>IFERROR(AVERAGE(PC30,PC31:PC31),"")</f>
        <v/>
      </c>
      <c r="PD20" s="123" t="str">
        <f>IFERROR(AVERAGE(PD30,PD31:PD31),"")</f>
        <v/>
      </c>
      <c r="PE20" s="123" t="str">
        <f>IFERROR(AVERAGE(PE30,PE31:PE31),"")</f>
        <v/>
      </c>
      <c r="PF20" s="123" t="str">
        <f>IFERROR(AVERAGE(PF30,PF31:PF31),"")</f>
        <v/>
      </c>
      <c r="PG20" s="123" t="str">
        <f>IFERROR(AVERAGE(PG30,PG31:PG31),"")</f>
        <v/>
      </c>
      <c r="PH20" s="123" t="str">
        <f>IFERROR(AVERAGE(PH30,PH31:PH31),"")</f>
        <v/>
      </c>
      <c r="PI20" s="123" t="str">
        <f>IFERROR(AVERAGE(PI30,PI31:PI31),"")</f>
        <v/>
      </c>
      <c r="PJ20" s="123" t="str">
        <f>IFERROR(AVERAGE(PJ30,PJ31:PJ31),"")</f>
        <v/>
      </c>
      <c r="PK20" s="123" t="str">
        <f>IFERROR(AVERAGE(PK30,PK31:PK31),"")</f>
        <v/>
      </c>
      <c r="PL20" s="123" t="str">
        <f>IFERROR(AVERAGE(PL30,PL31:PL31),"")</f>
        <v/>
      </c>
      <c r="PM20" s="123" t="str">
        <f>IFERROR(AVERAGE(PM30,PM31:PM31),"")</f>
        <v/>
      </c>
      <c r="PN20" s="123" t="str">
        <f>IFERROR(AVERAGE(PN30,PN31:PN31),"")</f>
        <v/>
      </c>
      <c r="PO20" s="123" t="str">
        <f>IFERROR(AVERAGE(PO30,PO31:PO31),"")</f>
        <v/>
      </c>
      <c r="PP20" s="123" t="str">
        <f>IFERROR(AVERAGE(PP30,PP31:PP31),"")</f>
        <v/>
      </c>
      <c r="PQ20" s="123" t="str">
        <f>IFERROR(AVERAGE(PQ30,PQ31:PQ31),"")</f>
        <v/>
      </c>
      <c r="PR20" s="123" t="str">
        <f>IFERROR(AVERAGE(PR30,PR31:PR31),"")</f>
        <v/>
      </c>
      <c r="PS20" s="123" t="str">
        <f>IFERROR(AVERAGE(PS30,PS31:PS31),"")</f>
        <v/>
      </c>
      <c r="PT20" s="123" t="str">
        <f>IFERROR(AVERAGE(PT30,PT31:PT31),"")</f>
        <v/>
      </c>
      <c r="PU20" s="123" t="str">
        <f>IFERROR(AVERAGE(PU30,PU31:PU31),"")</f>
        <v/>
      </c>
      <c r="PV20" s="123" t="str">
        <f>IFERROR(AVERAGE(PV30,PV31:PV31),"")</f>
        <v/>
      </c>
      <c r="PW20" s="123" t="str">
        <f>IFERROR(AVERAGE(PW30,PW31:PW31),"")</f>
        <v/>
      </c>
      <c r="PX20" s="123" t="str">
        <f>IFERROR(AVERAGE(PX30,PX31:PX31),"")</f>
        <v/>
      </c>
      <c r="PY20" s="123" t="str">
        <f>IFERROR(AVERAGE(PY30,PY31:PY31),"")</f>
        <v/>
      </c>
      <c r="PZ20" s="123" t="str">
        <f>IFERROR(AVERAGE(PZ30,PZ31:PZ31),"")</f>
        <v/>
      </c>
      <c r="QA20" s="123" t="str">
        <f>IFERROR(AVERAGE(QA30,QA31:QA31),"")</f>
        <v/>
      </c>
      <c r="QB20" s="123" t="str">
        <f>IFERROR(AVERAGE(QB30,QB31:QB31),"")</f>
        <v/>
      </c>
      <c r="QC20" s="123" t="str">
        <f>IFERROR(AVERAGE(QC30,QC31:QC31),"")</f>
        <v/>
      </c>
      <c r="QD20" s="123" t="str">
        <f>IFERROR(AVERAGE(QD30,QD31:QD31),"")</f>
        <v/>
      </c>
      <c r="QE20" s="123" t="str">
        <f>IFERROR(AVERAGE(QE30,QE31:QE31),"")</f>
        <v/>
      </c>
      <c r="QF20" s="123" t="str">
        <f>IFERROR(AVERAGE(QF30,QF31:QF31),"")</f>
        <v/>
      </c>
      <c r="QG20" s="123" t="str">
        <f>IFERROR(AVERAGE(QG30,QG31:QG31),"")</f>
        <v/>
      </c>
      <c r="QH20" s="123" t="str">
        <f>IFERROR(AVERAGE(QH30,QH31:QH31),"")</f>
        <v/>
      </c>
      <c r="QI20" s="123" t="str">
        <f>IFERROR(AVERAGE(QI30,QI31:QI31),"")</f>
        <v/>
      </c>
      <c r="QJ20" s="123" t="str">
        <f>IFERROR(AVERAGE(QJ30,QJ31:QJ31),"")</f>
        <v/>
      </c>
      <c r="QK20" s="123" t="str">
        <f>IFERROR(AVERAGE(QK30,QK31:QK31),"")</f>
        <v/>
      </c>
      <c r="QL20" s="123" t="str">
        <f>IFERROR(AVERAGE(QL30,QL31:QL31),"")</f>
        <v/>
      </c>
      <c r="QM20" s="123" t="str">
        <f>IFERROR(AVERAGE(QM30,QM31:QM31),"")</f>
        <v/>
      </c>
      <c r="QN20" s="123" t="str">
        <f>IFERROR(AVERAGE(QN30,QN31:QN31),"")</f>
        <v/>
      </c>
      <c r="QO20" s="123" t="str">
        <f>IFERROR(AVERAGE(QO30,QO31:QO31),"")</f>
        <v/>
      </c>
      <c r="QP20" s="123" t="str">
        <f>IFERROR(AVERAGE(QP30,QP31:QP31),"")</f>
        <v/>
      </c>
      <c r="QQ20" s="123" t="str">
        <f>IFERROR(AVERAGE(QQ30,QQ31:QQ31),"")</f>
        <v/>
      </c>
      <c r="QR20" s="123" t="str">
        <f>IFERROR(AVERAGE(QR30,QR31:QR31),"")</f>
        <v/>
      </c>
      <c r="QS20" s="123" t="str">
        <f>IFERROR(AVERAGE(QS30,QS31:QS31),"")</f>
        <v/>
      </c>
      <c r="QT20" s="123" t="str">
        <f>IFERROR(AVERAGE(QT30,QT31:QT31),"")</f>
        <v/>
      </c>
      <c r="QU20" s="123" t="str">
        <f>IFERROR(AVERAGE(QU30,QU31:QU31),"")</f>
        <v/>
      </c>
      <c r="QV20" s="123" t="str">
        <f>IFERROR(AVERAGE(QV30,QV31:QV31),"")</f>
        <v/>
      </c>
      <c r="QW20" s="123" t="str">
        <f>IFERROR(AVERAGE(QW30,QW31:QW31),"")</f>
        <v/>
      </c>
      <c r="QX20" s="123" t="str">
        <f>IFERROR(AVERAGE(QX30,QX31:QX31),"")</f>
        <v/>
      </c>
      <c r="QY20" s="123" t="str">
        <f>IFERROR(AVERAGE(QY30,QY31:QY31),"")</f>
        <v/>
      </c>
      <c r="QZ20" s="123" t="str">
        <f>IFERROR(AVERAGE(QZ30,QZ31:QZ31),"")</f>
        <v/>
      </c>
      <c r="RA20" s="123" t="str">
        <f>IFERROR(AVERAGE(RA30,RA31:RA31),"")</f>
        <v/>
      </c>
      <c r="RB20" s="123" t="str">
        <f>IFERROR(AVERAGE(RB30,RB31:RB31),"")</f>
        <v/>
      </c>
      <c r="RC20" s="123" t="str">
        <f>IFERROR(AVERAGE(RC30,RC31:RC31),"")</f>
        <v/>
      </c>
      <c r="RD20" s="123" t="str">
        <f>IFERROR(AVERAGE(RD30,RD31:RD31),"")</f>
        <v/>
      </c>
      <c r="RE20" s="123" t="str">
        <f>IFERROR(AVERAGE(RE30,RE31:RE31),"")</f>
        <v/>
      </c>
      <c r="RF20" s="123" t="str">
        <f>IFERROR(AVERAGE(RF30,RF31:RF31),"")</f>
        <v/>
      </c>
      <c r="RG20" s="123" t="str">
        <f>IFERROR(AVERAGE(RG30,RG31:RG31),"")</f>
        <v/>
      </c>
      <c r="RH20" s="123" t="str">
        <f>IFERROR(AVERAGE(RH30,RH31:RH31),"")</f>
        <v/>
      </c>
      <c r="RI20" s="123" t="str">
        <f>IFERROR(AVERAGE(RI30,RI31:RI31),"")</f>
        <v/>
      </c>
      <c r="RJ20" s="123" t="str">
        <f>IFERROR(AVERAGE(RJ30,RJ31:RJ31),"")</f>
        <v/>
      </c>
      <c r="RK20" s="123" t="str">
        <f>IFERROR(AVERAGE(RK30,RK31:RK31),"")</f>
        <v/>
      </c>
      <c r="RL20" s="123" t="str">
        <f>IFERROR(AVERAGE(RL30,RL31:RL31),"")</f>
        <v/>
      </c>
      <c r="RM20" s="123" t="str">
        <f>IFERROR(AVERAGE(RM30,RM31:RM31),"")</f>
        <v/>
      </c>
      <c r="RN20" s="123" t="str">
        <f>IFERROR(AVERAGE(RN30,RN31:RN31),"")</f>
        <v/>
      </c>
      <c r="RO20" s="123" t="str">
        <f>IFERROR(AVERAGE(RO30,RO31:RO31),"")</f>
        <v/>
      </c>
      <c r="RP20" s="123" t="str">
        <f>IFERROR(AVERAGE(RP30,RP31:RP31),"")</f>
        <v/>
      </c>
      <c r="RQ20" s="123" t="str">
        <f>IFERROR(AVERAGE(RQ30,RQ31:RQ31),"")</f>
        <v/>
      </c>
      <c r="RR20" s="123" t="str">
        <f>IFERROR(AVERAGE(RR30,RR31:RR31),"")</f>
        <v/>
      </c>
      <c r="RS20" s="123" t="str">
        <f>IFERROR(AVERAGE(RS30,RS31:RS31),"")</f>
        <v/>
      </c>
      <c r="RT20" s="123" t="str">
        <f>IFERROR(AVERAGE(RT30,RT31:RT31),"")</f>
        <v/>
      </c>
      <c r="RU20" s="123" t="str">
        <f>IFERROR(AVERAGE(RU30,RU31:RU31),"")</f>
        <v/>
      </c>
      <c r="RV20" s="123" t="str">
        <f>IFERROR(AVERAGE(RV30,RV31:RV31),"")</f>
        <v/>
      </c>
      <c r="RW20" s="123" t="str">
        <f>IFERROR(AVERAGE(RW30,RW31:RW31),"")</f>
        <v/>
      </c>
      <c r="RX20" s="123" t="str">
        <f>IFERROR(AVERAGE(RX30,RX31:RX31),"")</f>
        <v/>
      </c>
      <c r="RY20" s="123" t="str">
        <f>IFERROR(AVERAGE(RY30,RY31:RY31),"")</f>
        <v/>
      </c>
      <c r="RZ20" s="123" t="str">
        <f>IFERROR(AVERAGE(RZ30,RZ31:RZ31),"")</f>
        <v/>
      </c>
      <c r="SA20" s="123" t="str">
        <f>IFERROR(AVERAGE(SA30,SA31:SA31),"")</f>
        <v/>
      </c>
      <c r="SB20" s="123" t="str">
        <f>IFERROR(AVERAGE(SB30,SB31:SB31),"")</f>
        <v/>
      </c>
      <c r="SC20" s="123" t="str">
        <f>IFERROR(AVERAGE(SC30,SC31:SC31),"")</f>
        <v/>
      </c>
      <c r="SD20" s="123" t="str">
        <f>IFERROR(AVERAGE(SD30,SD31:SD31),"")</f>
        <v/>
      </c>
      <c r="SE20" s="123" t="str">
        <f>IFERROR(AVERAGE(SE30,SE31:SE31),"")</f>
        <v/>
      </c>
      <c r="SF20" s="123" t="str">
        <f>IFERROR(AVERAGE(SF30,SF31:SF31),"")</f>
        <v/>
      </c>
      <c r="SG20" s="123" t="str">
        <f>IFERROR(AVERAGE(SG30,SG31:SG31),"")</f>
        <v/>
      </c>
      <c r="SH20" s="123" t="str">
        <f>IFERROR(AVERAGE(SH30,SH31:SH31),"")</f>
        <v/>
      </c>
      <c r="SI20" s="123" t="str">
        <f>IFERROR(AVERAGE(SI30,SI31:SI31),"")</f>
        <v/>
      </c>
      <c r="SJ20" s="123" t="str">
        <f>IFERROR(AVERAGE(SJ30,SJ31:SJ31),"")</f>
        <v/>
      </c>
      <c r="SK20" s="123" t="str">
        <f>IFERROR(AVERAGE(SK30,SK31:SK31),"")</f>
        <v/>
      </c>
      <c r="SL20" s="123" t="str">
        <f>IFERROR(AVERAGE(SL30,SL31:SL31),"")</f>
        <v/>
      </c>
      <c r="SM20" s="123" t="str">
        <f>IFERROR(AVERAGE(SM30,SM31:SM31),"")</f>
        <v/>
      </c>
      <c r="SN20" s="123" t="str">
        <f>IFERROR(AVERAGE(SN30,SN31:SN31),"")</f>
        <v/>
      </c>
      <c r="SO20" s="123" t="str">
        <f>IFERROR(AVERAGE(SO30,SO31:SO31),"")</f>
        <v/>
      </c>
      <c r="SP20" s="123" t="str">
        <f>IFERROR(AVERAGE(SP30,SP31:SP31),"")</f>
        <v/>
      </c>
      <c r="SQ20" s="123" t="str">
        <f>IFERROR(AVERAGE(SQ30,SQ31:SQ31),"")</f>
        <v/>
      </c>
      <c r="SR20" s="123" t="str">
        <f>IFERROR(AVERAGE(SR30,SR31:SR31),"")</f>
        <v/>
      </c>
      <c r="SS20" s="123" t="str">
        <f>IFERROR(AVERAGE(SS30,SS31:SS31),"")</f>
        <v/>
      </c>
      <c r="ST20" s="123" t="str">
        <f>IFERROR(AVERAGE(ST30,ST31:ST31),"")</f>
        <v/>
      </c>
      <c r="SU20" s="123" t="str">
        <f>IFERROR(AVERAGE(SU30,SU31:SU31),"")</f>
        <v/>
      </c>
      <c r="SV20" s="123" t="str">
        <f>IFERROR(AVERAGE(SV30,SV31:SV31),"")</f>
        <v/>
      </c>
      <c r="SW20" s="123" t="str">
        <f>IFERROR(AVERAGE(SW30,SW31:SW31),"")</f>
        <v/>
      </c>
      <c r="SX20" s="123" t="str">
        <f>IFERROR(AVERAGE(SX30,SX31:SX31),"")</f>
        <v/>
      </c>
      <c r="SY20" s="123" t="str">
        <f>IFERROR(AVERAGE(SY30,SY31:SY31),"")</f>
        <v/>
      </c>
      <c r="SZ20" s="123" t="str">
        <f>IFERROR(AVERAGE(SZ30,SZ31:SZ31),"")</f>
        <v/>
      </c>
      <c r="TA20" s="123" t="str">
        <f>IFERROR(AVERAGE(TA30,TA31:TA31),"")</f>
        <v/>
      </c>
      <c r="TB20" s="123" t="str">
        <f>IFERROR(AVERAGE(TB30,TB31:TB31),"")</f>
        <v/>
      </c>
      <c r="TC20" s="123" t="str">
        <f>IFERROR(AVERAGE(TC30,TC31:TC31),"")</f>
        <v/>
      </c>
      <c r="TD20" s="123" t="str">
        <f>IFERROR(AVERAGE(TD30,TD31:TD31),"")</f>
        <v/>
      </c>
      <c r="TE20" s="123" t="str">
        <f>IFERROR(AVERAGE(TE30,TE31:TE31),"")</f>
        <v/>
      </c>
      <c r="TF20" s="123" t="str">
        <f>IFERROR(AVERAGE(TF30,TF31:TF31),"")</f>
        <v/>
      </c>
      <c r="TG20" s="123" t="str">
        <f>IFERROR(AVERAGE(TG30,TG31:TG31),"")</f>
        <v/>
      </c>
      <c r="TH20" s="123" t="str">
        <f>IFERROR(AVERAGE(TH30,TH31:TH31),"")</f>
        <v/>
      </c>
      <c r="TI20" s="123" t="str">
        <f>IFERROR(AVERAGE(TI30,TI31:TI31),"")</f>
        <v/>
      </c>
      <c r="TJ20" s="123" t="str">
        <f>IFERROR(AVERAGE(TJ30,TJ31:TJ31),"")</f>
        <v/>
      </c>
      <c r="TK20" s="123" t="str">
        <f>IFERROR(AVERAGE(TK30,TK31:TK31),"")</f>
        <v/>
      </c>
      <c r="TL20" s="123" t="str">
        <f>IFERROR(AVERAGE(TL30,TL31:TL31),"")</f>
        <v/>
      </c>
      <c r="TM20" s="123" t="str">
        <f>IFERROR(AVERAGE(TM30,TM31:TM31),"")</f>
        <v/>
      </c>
      <c r="TN20" s="123" t="str">
        <f>IFERROR(AVERAGE(TN30,TN31:TN31),"")</f>
        <v/>
      </c>
      <c r="TO20" s="123" t="str">
        <f>IFERROR(AVERAGE(TO30,TO31:TO31),"")</f>
        <v/>
      </c>
      <c r="TP20" s="123" t="str">
        <f>IFERROR(AVERAGE(TP30,TP31:TP31),"")</f>
        <v/>
      </c>
      <c r="TQ20" s="123" t="str">
        <f>IFERROR(AVERAGE(TQ30,TQ31:TQ31),"")</f>
        <v/>
      </c>
      <c r="TR20" s="123" t="str">
        <f>IFERROR(AVERAGE(TR30,TR31:TR31),"")</f>
        <v/>
      </c>
      <c r="TS20" s="123" t="str">
        <f>IFERROR(AVERAGE(TS30,TS31:TS31),"")</f>
        <v/>
      </c>
      <c r="TT20" s="123" t="str">
        <f>IFERROR(AVERAGE(TT30,TT31:TT31),"")</f>
        <v/>
      </c>
      <c r="TU20" s="123" t="str">
        <f>IFERROR(AVERAGE(TU30,TU31:TU31),"")</f>
        <v/>
      </c>
      <c r="TV20" s="123" t="str">
        <f>IFERROR(AVERAGE(TV30,TV31:TV31),"")</f>
        <v/>
      </c>
      <c r="TW20" s="123" t="str">
        <f>IFERROR(AVERAGE(TW30,TW31:TW31),"")</f>
        <v/>
      </c>
      <c r="TX20" s="123" t="str">
        <f>IFERROR(AVERAGE(TX30,TX31:TX31),"")</f>
        <v/>
      </c>
      <c r="TY20" s="123" t="str">
        <f>IFERROR(AVERAGE(TY30,TY31:TY31),"")</f>
        <v/>
      </c>
      <c r="TZ20" s="123" t="str">
        <f>IFERROR(AVERAGE(TZ30,TZ31:TZ31),"")</f>
        <v/>
      </c>
      <c r="UA20" s="123" t="str">
        <f>IFERROR(AVERAGE(UA30,UA31:UA31),"")</f>
        <v/>
      </c>
      <c r="UB20" s="123" t="str">
        <f>IFERROR(AVERAGE(UB30,UB31:UB31),"")</f>
        <v/>
      </c>
      <c r="UC20" s="123" t="str">
        <f>IFERROR(AVERAGE(UC30,UC31:UC31),"")</f>
        <v/>
      </c>
      <c r="UD20" s="123" t="str">
        <f>IFERROR(AVERAGE(UD30,UD31:UD31),"")</f>
        <v/>
      </c>
      <c r="UE20" s="123" t="str">
        <f>IFERROR(AVERAGE(UE30,UE31:UE31),"")</f>
        <v/>
      </c>
      <c r="UF20" s="123" t="str">
        <f>IFERROR(AVERAGE(UF30,UF31:UF31),"")</f>
        <v/>
      </c>
      <c r="UG20" s="123" t="str">
        <f>IFERROR(AVERAGE(UG30,UG31:UG31),"")</f>
        <v/>
      </c>
      <c r="UH20" s="123" t="str">
        <f>IFERROR(AVERAGE(UH30,UH31:UH31),"")</f>
        <v/>
      </c>
      <c r="UI20" s="123" t="str">
        <f>IFERROR(AVERAGE(UI30,UI31:UI31),"")</f>
        <v/>
      </c>
      <c r="UJ20" s="123" t="str">
        <f>IFERROR(AVERAGE(UJ30,UJ31:UJ31),"")</f>
        <v/>
      </c>
      <c r="UK20" s="123" t="str">
        <f>IFERROR(AVERAGE(UK30,UK31:UK31),"")</f>
        <v/>
      </c>
      <c r="UL20" s="123" t="str">
        <f>IFERROR(AVERAGE(UL30,UL31:UL31),"")</f>
        <v/>
      </c>
      <c r="UM20" s="123" t="str">
        <f>IFERROR(AVERAGE(UM30,UM31:UM31),"")</f>
        <v/>
      </c>
      <c r="UN20" s="123" t="str">
        <f>IFERROR(AVERAGE(UN30,UN31:UN31),"")</f>
        <v/>
      </c>
      <c r="UO20" s="123" t="str">
        <f>IFERROR(AVERAGE(UO30,UO31:UO31),"")</f>
        <v/>
      </c>
      <c r="UP20" s="123" t="str">
        <f>IFERROR(AVERAGE(UP30,UP31:UP31),"")</f>
        <v/>
      </c>
      <c r="UQ20" s="123" t="str">
        <f>IFERROR(AVERAGE(UQ30,UQ31:UQ31),"")</f>
        <v/>
      </c>
      <c r="UR20" s="123" t="str">
        <f>IFERROR(AVERAGE(UR30,UR31:UR31),"")</f>
        <v/>
      </c>
      <c r="US20" s="123" t="str">
        <f>IFERROR(AVERAGE(US30,US31:US31),"")</f>
        <v/>
      </c>
      <c r="UT20" s="123" t="str">
        <f>IFERROR(AVERAGE(UT30,UT31:UT31),"")</f>
        <v/>
      </c>
      <c r="UU20" s="123" t="str">
        <f>IFERROR(AVERAGE(UU30,UU31:UU31),"")</f>
        <v/>
      </c>
      <c r="UV20" s="123" t="str">
        <f>IFERROR(AVERAGE(UV30,UV31:UV31),"")</f>
        <v/>
      </c>
      <c r="UW20" s="123" t="str">
        <f>IFERROR(AVERAGE(UW30,UW31:UW31),"")</f>
        <v/>
      </c>
      <c r="UX20" s="123" t="str">
        <f>IFERROR(AVERAGE(UX30,UX31:UX31),"")</f>
        <v/>
      </c>
      <c r="UY20" s="123" t="str">
        <f>IFERROR(AVERAGE(UY30,UY31:UY31),"")</f>
        <v/>
      </c>
      <c r="UZ20" s="123" t="str">
        <f>IFERROR(AVERAGE(UZ30,UZ31:UZ31),"")</f>
        <v/>
      </c>
      <c r="VA20" s="123" t="str">
        <f>IFERROR(AVERAGE(VA30,VA31:VA31),"")</f>
        <v/>
      </c>
      <c r="VB20" s="123" t="str">
        <f>IFERROR(AVERAGE(VB30,VB31:VB31),"")</f>
        <v/>
      </c>
      <c r="VC20" s="123" t="str">
        <f>IFERROR(AVERAGE(VC30,VC31:VC31),"")</f>
        <v/>
      </c>
      <c r="VD20" s="123" t="str">
        <f>IFERROR(AVERAGE(VD30,VD31:VD31),"")</f>
        <v/>
      </c>
      <c r="VE20" s="123" t="str">
        <f>IFERROR(AVERAGE(VE30,VE31:VE31),"")</f>
        <v/>
      </c>
      <c r="VF20" s="123" t="str">
        <f>IFERROR(AVERAGE(VF30,VF31:VF31),"")</f>
        <v/>
      </c>
      <c r="VG20" s="123" t="str">
        <f>IFERROR(AVERAGE(VG30,VG31:VG31),"")</f>
        <v/>
      </c>
      <c r="VH20" s="123" t="str">
        <f>IFERROR(AVERAGE(VH30,VH31:VH31),"")</f>
        <v/>
      </c>
      <c r="VI20" s="123" t="str">
        <f>IFERROR(AVERAGE(VI30,VI31:VI31),"")</f>
        <v/>
      </c>
      <c r="VJ20" s="123" t="str">
        <f>IFERROR(AVERAGE(VJ30,VJ31:VJ31),"")</f>
        <v/>
      </c>
      <c r="VK20" s="123" t="str">
        <f>IFERROR(AVERAGE(VK30,VK31:VK31),"")</f>
        <v/>
      </c>
      <c r="VL20" s="123" t="str">
        <f>IFERROR(AVERAGE(VL30,VL31:VL31),"")</f>
        <v/>
      </c>
      <c r="VM20" s="123" t="str">
        <f>IFERROR(AVERAGE(VM30,VM31:VM31),"")</f>
        <v/>
      </c>
      <c r="VN20" s="123" t="str">
        <f>IFERROR(AVERAGE(VN30,VN31:VN31),"")</f>
        <v/>
      </c>
      <c r="VO20" s="123" t="str">
        <f>IFERROR(AVERAGE(VO30,VO31:VO31),"")</f>
        <v/>
      </c>
      <c r="VP20" s="123" t="str">
        <f>IFERROR(AVERAGE(VP30,VP31:VP31),"")</f>
        <v/>
      </c>
      <c r="VQ20" s="123" t="str">
        <f>IFERROR(AVERAGE(VQ30,VQ31:VQ31),"")</f>
        <v/>
      </c>
      <c r="VR20" s="123" t="str">
        <f>IFERROR(AVERAGE(VR30,VR31:VR31),"")</f>
        <v/>
      </c>
      <c r="VS20" s="123" t="str">
        <f>IFERROR(AVERAGE(VS30,VS31:VS31),"")</f>
        <v/>
      </c>
      <c r="VT20" s="123" t="str">
        <f>IFERROR(AVERAGE(VT30,VT31:VT31),"")</f>
        <v/>
      </c>
      <c r="VU20" s="123" t="str">
        <f>IFERROR(AVERAGE(VU30,VU31:VU31),"")</f>
        <v/>
      </c>
      <c r="VV20" s="123" t="str">
        <f>IFERROR(AVERAGE(VV30,VV31:VV31),"")</f>
        <v/>
      </c>
      <c r="VW20" s="123" t="str">
        <f>IFERROR(AVERAGE(VW30,VW31:VW31),"")</f>
        <v/>
      </c>
      <c r="VX20" s="123" t="str">
        <f>IFERROR(AVERAGE(VX30,VX31:VX31),"")</f>
        <v/>
      </c>
      <c r="VY20" s="123" t="str">
        <f>IFERROR(AVERAGE(VY30,VY31:VY31),"")</f>
        <v/>
      </c>
      <c r="VZ20" s="123" t="str">
        <f>IFERROR(AVERAGE(VZ30,VZ31:VZ31),"")</f>
        <v/>
      </c>
      <c r="WA20" s="123" t="str">
        <f>IFERROR(AVERAGE(WA30,WA31:WA31),"")</f>
        <v/>
      </c>
      <c r="WB20" s="123" t="str">
        <f>IFERROR(AVERAGE(WB30,WB31:WB31),"")</f>
        <v/>
      </c>
      <c r="WC20" s="123" t="str">
        <f>IFERROR(AVERAGE(WC30,WC31:WC31),"")</f>
        <v/>
      </c>
      <c r="WD20" s="123" t="str">
        <f>IFERROR(AVERAGE(WD30,WD31:WD31),"")</f>
        <v/>
      </c>
      <c r="WE20" s="123" t="str">
        <f>IFERROR(AVERAGE(WE30,WE31:WE31),"")</f>
        <v/>
      </c>
      <c r="WF20" s="123" t="str">
        <f>IFERROR(AVERAGE(WF30,WF31:WF31),"")</f>
        <v/>
      </c>
      <c r="WG20" s="123" t="str">
        <f>IFERROR(AVERAGE(WG30,WG31:WG31),"")</f>
        <v/>
      </c>
      <c r="WH20" s="123" t="str">
        <f>IFERROR(AVERAGE(WH30,WH31:WH31),"")</f>
        <v/>
      </c>
      <c r="WI20" s="123" t="str">
        <f>IFERROR(AVERAGE(WI30,WI31:WI31),"")</f>
        <v/>
      </c>
      <c r="WJ20" s="123" t="str">
        <f>IFERROR(AVERAGE(WJ30,WJ31:WJ31),"")</f>
        <v/>
      </c>
      <c r="WK20" s="123" t="str">
        <f>IFERROR(AVERAGE(WK30,WK31:WK31),"")</f>
        <v/>
      </c>
      <c r="WL20" s="123" t="str">
        <f>IFERROR(AVERAGE(WL30,WL31:WL31),"")</f>
        <v/>
      </c>
      <c r="WM20" s="123" t="str">
        <f>IFERROR(AVERAGE(WM30,WM31:WM31),"")</f>
        <v/>
      </c>
      <c r="WN20" s="123" t="str">
        <f>IFERROR(AVERAGE(WN30,WN31:WN31),"")</f>
        <v/>
      </c>
      <c r="WO20" s="123" t="str">
        <f>IFERROR(AVERAGE(WO30,WO31:WO31),"")</f>
        <v/>
      </c>
      <c r="WP20" s="123" t="str">
        <f>IFERROR(AVERAGE(WP30,WP31:WP31),"")</f>
        <v/>
      </c>
      <c r="WQ20" s="123" t="str">
        <f>IFERROR(AVERAGE(WQ30,WQ31:WQ31),"")</f>
        <v/>
      </c>
      <c r="WR20" s="123" t="str">
        <f>IFERROR(AVERAGE(WR30,WR31:WR31),"")</f>
        <v/>
      </c>
      <c r="WS20" s="123" t="str">
        <f>IFERROR(AVERAGE(WS30,WS31:WS31),"")</f>
        <v/>
      </c>
      <c r="WT20" s="123" t="str">
        <f>IFERROR(AVERAGE(WT30,WT31:WT31),"")</f>
        <v/>
      </c>
      <c r="WU20" s="123" t="str">
        <f>IFERROR(AVERAGE(WU30,WU31:WU31),"")</f>
        <v/>
      </c>
      <c r="WV20" s="123" t="str">
        <f>IFERROR(AVERAGE(WV30,WV31:WV31),"")</f>
        <v/>
      </c>
      <c r="WW20" s="123" t="str">
        <f>IFERROR(AVERAGE(WW30,WW31:WW31),"")</f>
        <v/>
      </c>
      <c r="WX20" s="123" t="str">
        <f>IFERROR(AVERAGE(WX30,WX31:WX31),"")</f>
        <v/>
      </c>
      <c r="WY20" s="123" t="str">
        <f>IFERROR(AVERAGE(WY30,WY31:WY31),"")</f>
        <v/>
      </c>
      <c r="WZ20" s="123" t="str">
        <f>IFERROR(AVERAGE(WZ30,WZ31:WZ31),"")</f>
        <v/>
      </c>
      <c r="XA20" s="123" t="str">
        <f>IFERROR(AVERAGE(XA30,XA31:XA31),"")</f>
        <v/>
      </c>
      <c r="XB20" s="123" t="str">
        <f>IFERROR(AVERAGE(XB30,XB31:XB31),"")</f>
        <v/>
      </c>
      <c r="XC20" s="123" t="str">
        <f>IFERROR(AVERAGE(XC30,XC31:XC31),"")</f>
        <v/>
      </c>
      <c r="XD20" s="123" t="str">
        <f>IFERROR(AVERAGE(XD30,XD31:XD31),"")</f>
        <v/>
      </c>
      <c r="XE20" s="123" t="str">
        <f>IFERROR(AVERAGE(XE30,XE31:XE31),"")</f>
        <v/>
      </c>
      <c r="XF20" s="123" t="str">
        <f>IFERROR(AVERAGE(XF30,XF31:XF31),"")</f>
        <v/>
      </c>
      <c r="XG20" s="123" t="str">
        <f>IFERROR(AVERAGE(XG30,XG31:XG31),"")</f>
        <v/>
      </c>
      <c r="XH20" s="123" t="str">
        <f>IFERROR(AVERAGE(XH30,XH31:XH31),"")</f>
        <v/>
      </c>
      <c r="XI20" s="123" t="str">
        <f>IFERROR(AVERAGE(XI30,XI31:XI31),"")</f>
        <v/>
      </c>
      <c r="XJ20" s="123" t="str">
        <f>IFERROR(AVERAGE(XJ30,XJ31:XJ31),"")</f>
        <v/>
      </c>
      <c r="XK20" s="123" t="str">
        <f>IFERROR(AVERAGE(XK30,XK31:XK31),"")</f>
        <v/>
      </c>
      <c r="XL20" s="123" t="str">
        <f>IFERROR(AVERAGE(XL30,XL31:XL31),"")</f>
        <v/>
      </c>
      <c r="XM20" s="123" t="str">
        <f>IFERROR(AVERAGE(XM30,XM31:XM31),"")</f>
        <v/>
      </c>
      <c r="XN20" s="123" t="str">
        <f>IFERROR(AVERAGE(XN30,XN31:XN31),"")</f>
        <v/>
      </c>
      <c r="XO20" s="123" t="str">
        <f>IFERROR(AVERAGE(XO30,XO31:XO31),"")</f>
        <v/>
      </c>
      <c r="XP20" s="123" t="str">
        <f>IFERROR(AVERAGE(XP30,XP31:XP31),"")</f>
        <v/>
      </c>
      <c r="XQ20" s="123" t="str">
        <f>IFERROR(AVERAGE(XQ30,XQ31:XQ31),"")</f>
        <v/>
      </c>
      <c r="XR20" s="123" t="str">
        <f>IFERROR(AVERAGE(XR30,XR31:XR31),"")</f>
        <v/>
      </c>
      <c r="XS20" s="123" t="str">
        <f>IFERROR(AVERAGE(XS30,XS31:XS31),"")</f>
        <v/>
      </c>
      <c r="XT20" s="123" t="str">
        <f>IFERROR(AVERAGE(XT30,XT31:XT31),"")</f>
        <v/>
      </c>
      <c r="XU20" s="123" t="str">
        <f>IFERROR(AVERAGE(XU30,XU31:XU31),"")</f>
        <v/>
      </c>
      <c r="XV20" s="123" t="str">
        <f>IFERROR(AVERAGE(XV30,XV31:XV31),"")</f>
        <v/>
      </c>
      <c r="XW20" s="123" t="str">
        <f>IFERROR(AVERAGE(XW30,XW31:XW31),"")</f>
        <v/>
      </c>
      <c r="XX20" s="123" t="str">
        <f>IFERROR(AVERAGE(XX30,XX31:XX31),"")</f>
        <v/>
      </c>
      <c r="XY20" s="123" t="str">
        <f>IFERROR(AVERAGE(XY30,XY31:XY31),"")</f>
        <v/>
      </c>
      <c r="XZ20" s="123" t="str">
        <f>IFERROR(AVERAGE(XZ30,XZ31:XZ31),"")</f>
        <v/>
      </c>
      <c r="YA20" s="123" t="str">
        <f>IFERROR(AVERAGE(YA30,YA31:YA31),"")</f>
        <v/>
      </c>
      <c r="YB20" s="123" t="str">
        <f>IFERROR(AVERAGE(YB30,YB31:YB31),"")</f>
        <v/>
      </c>
      <c r="YC20" s="123" t="str">
        <f>IFERROR(AVERAGE(YC30,YC31:YC31),"")</f>
        <v/>
      </c>
      <c r="YD20" s="123" t="str">
        <f>IFERROR(AVERAGE(YD30,YD31:YD31),"")</f>
        <v/>
      </c>
      <c r="YE20" s="123" t="str">
        <f>IFERROR(AVERAGE(YE30,YE31:YE31),"")</f>
        <v/>
      </c>
      <c r="YF20" s="123" t="str">
        <f>IFERROR(AVERAGE(YF30,YF31:YF31),"")</f>
        <v/>
      </c>
      <c r="YG20" s="123" t="str">
        <f>IFERROR(AVERAGE(YG30,YG31:YG31),"")</f>
        <v/>
      </c>
      <c r="YH20" s="123" t="str">
        <f>IFERROR(AVERAGE(YH30,YH31:YH31),"")</f>
        <v/>
      </c>
      <c r="YI20" s="123" t="str">
        <f>IFERROR(AVERAGE(YI30,YI31:YI31),"")</f>
        <v/>
      </c>
      <c r="YJ20" s="123" t="str">
        <f>IFERROR(AVERAGE(YJ30,YJ31:YJ31),"")</f>
        <v/>
      </c>
      <c r="YK20" s="123" t="str">
        <f>IFERROR(AVERAGE(YK30,YK31:YK31),"")</f>
        <v/>
      </c>
      <c r="YL20" s="123" t="str">
        <f>IFERROR(AVERAGE(YL30,YL31:YL31),"")</f>
        <v/>
      </c>
      <c r="YM20" s="123" t="str">
        <f>IFERROR(AVERAGE(YM30,YM31:YM31),"")</f>
        <v/>
      </c>
      <c r="YN20" s="123" t="str">
        <f>IFERROR(AVERAGE(YN30,YN31:YN31),"")</f>
        <v/>
      </c>
      <c r="YO20" s="123" t="str">
        <f>IFERROR(AVERAGE(YO30,YO31:YO31),"")</f>
        <v/>
      </c>
      <c r="YP20" s="123" t="str">
        <f>IFERROR(AVERAGE(YP30,YP31:YP31),"")</f>
        <v/>
      </c>
      <c r="YQ20" s="123" t="str">
        <f>IFERROR(AVERAGE(YQ30,YQ31:YQ31),"")</f>
        <v/>
      </c>
      <c r="YR20" s="123" t="str">
        <f>IFERROR(AVERAGE(YR30,YR31:YR31),"")</f>
        <v/>
      </c>
      <c r="YS20" s="123" t="str">
        <f>IFERROR(AVERAGE(YS30,YS31:YS31),"")</f>
        <v/>
      </c>
      <c r="YT20" s="123" t="str">
        <f>IFERROR(AVERAGE(YT30,YT31:YT31),"")</f>
        <v/>
      </c>
      <c r="YU20" s="123" t="str">
        <f>IFERROR(AVERAGE(YU30,YU31:YU31),"")</f>
        <v/>
      </c>
      <c r="YV20" s="123" t="str">
        <f>IFERROR(AVERAGE(YV30,YV31:YV31),"")</f>
        <v/>
      </c>
      <c r="YW20" s="123" t="str">
        <f>IFERROR(AVERAGE(YW30,YW31:YW31),"")</f>
        <v/>
      </c>
      <c r="YX20" s="123" t="str">
        <f>IFERROR(AVERAGE(YX30,YX31:YX31),"")</f>
        <v/>
      </c>
      <c r="YY20" s="123" t="str">
        <f>IFERROR(AVERAGE(YY30,YY31:YY31),"")</f>
        <v/>
      </c>
      <c r="YZ20" s="123" t="str">
        <f>IFERROR(AVERAGE(YZ30,YZ31:YZ31),"")</f>
        <v/>
      </c>
      <c r="ZA20" s="123" t="str">
        <f>IFERROR(AVERAGE(ZA30,ZA31:ZA31),"")</f>
        <v/>
      </c>
      <c r="ZB20" s="123" t="str">
        <f>IFERROR(AVERAGE(ZB30,ZB31:ZB31),"")</f>
        <v/>
      </c>
      <c r="ZC20" s="123" t="str">
        <f>IFERROR(AVERAGE(ZC30,ZC31:ZC31),"")</f>
        <v/>
      </c>
      <c r="ZD20" s="123" t="str">
        <f>IFERROR(AVERAGE(ZD30,ZD31:ZD31),"")</f>
        <v/>
      </c>
    </row>
    <row r="21" spans="1:742" ht="14.45" customHeight="1">
      <c r="A21" s="124"/>
      <c r="B21" s="131" t="s">
        <v>20</v>
      </c>
      <c r="C21" s="132"/>
      <c r="D21" s="60" t="str">
        <f t="shared" si="17"/>
        <v/>
      </c>
      <c r="E21" s="79" t="str">
        <f t="shared" si="18"/>
        <v/>
      </c>
      <c r="F21" s="77" t="str">
        <f>IF('Cycle 1'!$G41= "NS","NS",IF('Cycle 1'!$G41="","",IF('Cycle 1'!$G41&lt;&gt;0,VALUE('Cycle 1'!$G41), VALUE("0"))))</f>
        <v/>
      </c>
      <c r="G21" s="77" t="e">
        <f>IF(#REF!= "NS","NS",IF(#REF!="","",IF(#REF!&lt;&gt;0,VALUE(#REF!), VALUE("0"))))</f>
        <v>#REF!</v>
      </c>
      <c r="H21" s="77" t="e">
        <f>IF(#REF!= "NS","NS",IF(#REF!="","",IF(#REF!&lt;&gt;0,VALUE(#REF!), VALUE("0"))))</f>
        <v>#REF!</v>
      </c>
      <c r="I21" s="77" t="e">
        <f>IF(#REF!= "NS","NS",IF(#REF!="","",IF(#REF!&lt;&gt;0,VALUE(#REF!), VALUE("0"))))</f>
        <v>#REF!</v>
      </c>
      <c r="J21" s="77" t="e">
        <f>IF(#REF!= "NS","NS",IF(#REF!="","",IF(#REF!&lt;&gt;0,VALUE(#REF!), VALUE("0"))))</f>
        <v>#REF!</v>
      </c>
      <c r="K21" s="77" t="e">
        <f>IF(#REF!= "NS","NS",IF(#REF!="","",IF(#REF!&lt;&gt;0,VALUE(#REF!), VALUE("0"))))</f>
        <v>#REF!</v>
      </c>
      <c r="L21" s="124"/>
    </row>
    <row r="22" spans="1:742" ht="14.45" customHeight="1">
      <c r="A22" s="124"/>
      <c r="B22" s="131" t="s">
        <v>21</v>
      </c>
      <c r="C22" s="132"/>
      <c r="D22" s="60" t="str">
        <f t="shared" si="17"/>
        <v/>
      </c>
      <c r="E22" s="79" t="str">
        <f t="shared" si="18"/>
        <v/>
      </c>
      <c r="F22" s="77" t="str">
        <f>IF('Cycle 1'!$G42= "NS","NS",IF('Cycle 1'!$G42="","",IF('Cycle 1'!$G42&lt;&gt;0,VALUE('Cycle 1'!$G42), VALUE("0"))))</f>
        <v/>
      </c>
      <c r="G22" s="77" t="e">
        <f>IF(#REF!= "NS","NS",IF(#REF!="","",IF(#REF!&lt;&gt;0,VALUE(#REF!), VALUE("0"))))</f>
        <v>#REF!</v>
      </c>
      <c r="H22" s="77" t="e">
        <f>IF(#REF!= "NS","NS",IF(#REF!="","",IF(#REF!&lt;&gt;0,VALUE(#REF!), VALUE("0"))))</f>
        <v>#REF!</v>
      </c>
      <c r="I22" s="77" t="e">
        <f>IF(#REF!= "NS","NS",IF(#REF!="","",IF(#REF!&lt;&gt;0,VALUE(#REF!), VALUE("0"))))</f>
        <v>#REF!</v>
      </c>
      <c r="J22" s="77" t="e">
        <f>IF(#REF!= "NS","NS",IF(#REF!="","",IF(#REF!&lt;&gt;0,VALUE(#REF!), VALUE("0"))))</f>
        <v>#REF!</v>
      </c>
      <c r="K22" s="77" t="e">
        <f>IF(#REF!= "NS","NS",IF(#REF!="","",IF(#REF!&lt;&gt;0,VALUE(#REF!), VALUE("0"))))</f>
        <v>#REF!</v>
      </c>
      <c r="L22" s="124"/>
    </row>
    <row r="23" spans="1:742" ht="14.45" customHeight="1">
      <c r="A23" s="124"/>
      <c r="B23" s="131" t="s">
        <v>22</v>
      </c>
      <c r="C23" s="143"/>
      <c r="D23" s="60" t="str">
        <f t="shared" si="17"/>
        <v/>
      </c>
      <c r="E23" s="79" t="str">
        <f t="shared" si="18"/>
        <v/>
      </c>
      <c r="F23" s="77" t="str">
        <f>IF('Cycle 1'!$G43= "NS","NS",IF('Cycle 1'!$G43="","",IF('Cycle 1'!$G43&lt;&gt;0,VALUE('Cycle 1'!$G43), VALUE("0"))))</f>
        <v/>
      </c>
      <c r="G23" s="77" t="e">
        <f>IF(#REF!= "NS","NS",IF(#REF!="","",IF(#REF!&lt;&gt;0,VALUE(#REF!), VALUE("0"))))</f>
        <v>#REF!</v>
      </c>
      <c r="H23" s="77" t="e">
        <f>IF(#REF!= "NS","NS",IF(#REF!="","",IF(#REF!&lt;&gt;0,VALUE(#REF!), VALUE("0"))))</f>
        <v>#REF!</v>
      </c>
      <c r="I23" s="77" t="e">
        <f>IF(#REF!= "NS","NS",IF(#REF!="","",IF(#REF!&lt;&gt;0,VALUE(#REF!), VALUE("0"))))</f>
        <v>#REF!</v>
      </c>
      <c r="J23" s="77" t="e">
        <f>IF(#REF!= "NS","NS",IF(#REF!="","",IF(#REF!&lt;&gt;0,VALUE(#REF!), VALUE("0"))))</f>
        <v>#REF!</v>
      </c>
      <c r="K23" s="77" t="e">
        <f>IF(#REF!= "NS","NS",IF(#REF!="","",IF(#REF!&lt;&gt;0,VALUE(#REF!), VALUE("0"))))</f>
        <v>#REF!</v>
      </c>
      <c r="L23" s="124"/>
    </row>
    <row r="24" spans="1:742" ht="14.45" customHeight="1">
      <c r="A24" s="124"/>
      <c r="B24" s="131" t="s">
        <v>23</v>
      </c>
      <c r="C24" s="143"/>
      <c r="D24" s="60" t="str">
        <f t="shared" si="17"/>
        <v/>
      </c>
      <c r="E24" s="79" t="str">
        <f t="shared" si="18"/>
        <v/>
      </c>
      <c r="F24" s="77" t="str">
        <f>IF('Cycle 1'!$G44= "NS","NS",IF('Cycle 1'!$G44="","",IF('Cycle 1'!$G44&lt;&gt;0,VALUE('Cycle 1'!$G44), VALUE("0"))))</f>
        <v/>
      </c>
      <c r="G24" s="77" t="e">
        <f>IF(#REF!= "NS","NS",IF(#REF!="","",IF(#REF!&lt;&gt;0,VALUE(#REF!), VALUE("0"))))</f>
        <v>#REF!</v>
      </c>
      <c r="H24" s="77" t="e">
        <f>IF(#REF!= "NS","NS",IF(#REF!="","",IF(#REF!&lt;&gt;0,VALUE(#REF!), VALUE("0"))))</f>
        <v>#REF!</v>
      </c>
      <c r="I24" s="77" t="e">
        <f>IF(#REF!= "NS","NS",IF(#REF!="","",IF(#REF!&lt;&gt;0,VALUE(#REF!), VALUE("0"))))</f>
        <v>#REF!</v>
      </c>
      <c r="J24" s="77" t="e">
        <f>IF(#REF!= "NS","NS",IF(#REF!="","",IF(#REF!&lt;&gt;0,VALUE(#REF!), VALUE("0"))))</f>
        <v>#REF!</v>
      </c>
      <c r="K24" s="77" t="e">
        <f>IF(#REF!= "NS","NS",IF(#REF!="","",IF(#REF!&lt;&gt;0,VALUE(#REF!), VALUE("0"))))</f>
        <v>#REF!</v>
      </c>
      <c r="L24" s="124"/>
    </row>
    <row r="25" spans="1:742" ht="32.450000000000003" customHeight="1">
      <c r="A25" s="124"/>
      <c r="B25" s="129" t="s">
        <v>24</v>
      </c>
      <c r="C25" s="130"/>
      <c r="D25" s="69" t="str">
        <f>""</f>
        <v/>
      </c>
      <c r="E25" s="70" t="str">
        <f>""</f>
        <v/>
      </c>
      <c r="F25" s="63" t="str">
        <f>IF(OR(F26="",F27="",F28="",F29=""),"",(SUM(F26:F29)&amp;"/"&amp;3*COUNTIFS(F26:F29,"&gt;=0",F26:F29,"&lt;&gt;""")))</f>
        <v/>
      </c>
      <c r="G25" s="63" t="e">
        <f t="shared" ref="G25:BR25" si="21">IF(OR(G26="",G27="",G28="",G29=""),"",(SUM(G26:G29)&amp;"/"&amp;3*COUNTIFS(G26:G29,"&gt;=0",G26:G29,"&lt;&gt;""")))</f>
        <v>#REF!</v>
      </c>
      <c r="H25" s="63" t="e">
        <f t="shared" si="21"/>
        <v>#REF!</v>
      </c>
      <c r="I25" s="63" t="e">
        <f t="shared" si="21"/>
        <v>#REF!</v>
      </c>
      <c r="J25" s="63" t="e">
        <f t="shared" si="21"/>
        <v>#REF!</v>
      </c>
      <c r="K25" s="63" t="e">
        <f t="shared" si="21"/>
        <v>#REF!</v>
      </c>
      <c r="L25" s="124" t="str">
        <f t="shared" si="21"/>
        <v/>
      </c>
      <c r="M25" s="123" t="str">
        <f t="shared" si="21"/>
        <v/>
      </c>
      <c r="N25" s="123" t="str">
        <f t="shared" si="21"/>
        <v/>
      </c>
      <c r="O25" s="123" t="str">
        <f t="shared" si="21"/>
        <v/>
      </c>
      <c r="P25" s="123" t="str">
        <f t="shared" si="21"/>
        <v/>
      </c>
      <c r="Q25" s="123" t="str">
        <f t="shared" si="21"/>
        <v/>
      </c>
      <c r="R25" s="123" t="str">
        <f t="shared" si="21"/>
        <v/>
      </c>
      <c r="S25" s="123" t="str">
        <f t="shared" si="21"/>
        <v/>
      </c>
      <c r="T25" s="123" t="str">
        <f t="shared" si="21"/>
        <v/>
      </c>
      <c r="U25" s="123" t="str">
        <f t="shared" si="21"/>
        <v/>
      </c>
      <c r="V25" s="123" t="str">
        <f t="shared" si="21"/>
        <v/>
      </c>
      <c r="W25" s="123" t="str">
        <f t="shared" si="21"/>
        <v/>
      </c>
      <c r="X25" s="123" t="str">
        <f t="shared" si="21"/>
        <v/>
      </c>
      <c r="Y25" s="123" t="str">
        <f t="shared" si="21"/>
        <v/>
      </c>
      <c r="Z25" s="123" t="str">
        <f t="shared" si="21"/>
        <v/>
      </c>
      <c r="AA25" s="123" t="str">
        <f t="shared" si="21"/>
        <v/>
      </c>
      <c r="AB25" s="123" t="str">
        <f t="shared" si="21"/>
        <v/>
      </c>
      <c r="AC25" s="123" t="str">
        <f t="shared" si="21"/>
        <v/>
      </c>
      <c r="AD25" s="123" t="str">
        <f t="shared" si="21"/>
        <v/>
      </c>
      <c r="AE25" s="123" t="str">
        <f t="shared" si="21"/>
        <v/>
      </c>
      <c r="AF25" s="123" t="str">
        <f t="shared" si="21"/>
        <v/>
      </c>
      <c r="AG25" s="123" t="str">
        <f t="shared" si="21"/>
        <v/>
      </c>
      <c r="AH25" s="123" t="str">
        <f t="shared" si="21"/>
        <v/>
      </c>
      <c r="AI25" s="123" t="str">
        <f t="shared" si="21"/>
        <v/>
      </c>
      <c r="AJ25" s="123" t="str">
        <f t="shared" si="21"/>
        <v/>
      </c>
      <c r="AK25" s="123" t="str">
        <f t="shared" si="21"/>
        <v/>
      </c>
      <c r="AL25" s="123" t="str">
        <f t="shared" si="21"/>
        <v/>
      </c>
      <c r="AM25" s="123" t="str">
        <f t="shared" si="21"/>
        <v/>
      </c>
      <c r="AN25" s="123" t="str">
        <f t="shared" si="21"/>
        <v/>
      </c>
      <c r="AO25" s="123" t="str">
        <f t="shared" si="21"/>
        <v/>
      </c>
      <c r="AP25" s="123" t="str">
        <f t="shared" si="21"/>
        <v/>
      </c>
      <c r="AQ25" s="123" t="str">
        <f t="shared" si="21"/>
        <v/>
      </c>
      <c r="AR25" s="123" t="str">
        <f t="shared" si="21"/>
        <v/>
      </c>
      <c r="AS25" s="123" t="str">
        <f t="shared" si="21"/>
        <v/>
      </c>
      <c r="AT25" s="123" t="str">
        <f t="shared" si="21"/>
        <v/>
      </c>
      <c r="AU25" s="123" t="str">
        <f t="shared" si="21"/>
        <v/>
      </c>
      <c r="AV25" s="123" t="str">
        <f t="shared" si="21"/>
        <v/>
      </c>
      <c r="AW25" s="123" t="str">
        <f t="shared" si="21"/>
        <v/>
      </c>
      <c r="AX25" s="123" t="str">
        <f t="shared" si="21"/>
        <v/>
      </c>
      <c r="AY25" s="123" t="str">
        <f t="shared" si="21"/>
        <v/>
      </c>
      <c r="AZ25" s="123" t="str">
        <f t="shared" si="21"/>
        <v/>
      </c>
      <c r="BA25" s="123" t="str">
        <f t="shared" si="21"/>
        <v/>
      </c>
      <c r="BB25" s="123" t="str">
        <f t="shared" si="21"/>
        <v/>
      </c>
      <c r="BC25" s="123" t="str">
        <f t="shared" si="21"/>
        <v/>
      </c>
      <c r="BD25" s="123" t="str">
        <f t="shared" si="21"/>
        <v/>
      </c>
      <c r="BE25" s="123" t="str">
        <f t="shared" si="21"/>
        <v/>
      </c>
      <c r="BF25" s="123" t="str">
        <f t="shared" si="21"/>
        <v/>
      </c>
      <c r="BG25" s="123" t="str">
        <f t="shared" si="21"/>
        <v/>
      </c>
      <c r="BH25" s="123" t="str">
        <f t="shared" si="21"/>
        <v/>
      </c>
      <c r="BI25" s="123" t="str">
        <f t="shared" si="21"/>
        <v/>
      </c>
      <c r="BJ25" s="123" t="str">
        <f t="shared" si="21"/>
        <v/>
      </c>
      <c r="BK25" s="123" t="str">
        <f t="shared" si="21"/>
        <v/>
      </c>
      <c r="BL25" s="123" t="str">
        <f t="shared" si="21"/>
        <v/>
      </c>
      <c r="BM25" s="123" t="str">
        <f t="shared" si="21"/>
        <v/>
      </c>
      <c r="BN25" s="123" t="str">
        <f t="shared" si="21"/>
        <v/>
      </c>
      <c r="BO25" s="123" t="str">
        <f t="shared" si="21"/>
        <v/>
      </c>
      <c r="BP25" s="123" t="str">
        <f t="shared" si="21"/>
        <v/>
      </c>
      <c r="BQ25" s="123" t="str">
        <f t="shared" si="21"/>
        <v/>
      </c>
      <c r="BR25" s="123" t="str">
        <f t="shared" si="21"/>
        <v/>
      </c>
      <c r="BS25" s="123" t="str">
        <f t="shared" ref="BS25:CV25" si="22">IF(OR(BS26="",BS27="",BS28="",BS29=""),"",(SUM(BS26:BS29)&amp;"/"&amp;3*COUNTIFS(BS26:BS29,"&gt;=0",BS26:BS29,"&lt;&gt;""")))</f>
        <v/>
      </c>
      <c r="BT25" s="123" t="str">
        <f t="shared" si="22"/>
        <v/>
      </c>
      <c r="BU25" s="123" t="str">
        <f t="shared" si="22"/>
        <v/>
      </c>
      <c r="BV25" s="123" t="str">
        <f t="shared" si="22"/>
        <v/>
      </c>
      <c r="BW25" s="123" t="str">
        <f t="shared" si="22"/>
        <v/>
      </c>
      <c r="BX25" s="123" t="str">
        <f t="shared" si="22"/>
        <v/>
      </c>
      <c r="BY25" s="123" t="str">
        <f t="shared" si="22"/>
        <v/>
      </c>
      <c r="BZ25" s="123" t="str">
        <f t="shared" si="22"/>
        <v/>
      </c>
      <c r="CA25" s="123" t="str">
        <f t="shared" si="22"/>
        <v/>
      </c>
      <c r="CB25" s="123" t="str">
        <f t="shared" si="22"/>
        <v/>
      </c>
      <c r="CC25" s="123" t="str">
        <f t="shared" si="22"/>
        <v/>
      </c>
      <c r="CD25" s="123" t="str">
        <f t="shared" si="22"/>
        <v/>
      </c>
      <c r="CE25" s="123" t="str">
        <f t="shared" si="22"/>
        <v/>
      </c>
      <c r="CF25" s="123" t="str">
        <f t="shared" si="22"/>
        <v/>
      </c>
      <c r="CG25" s="123" t="str">
        <f t="shared" si="22"/>
        <v/>
      </c>
      <c r="CH25" s="123" t="str">
        <f t="shared" si="22"/>
        <v/>
      </c>
      <c r="CI25" s="123" t="str">
        <f t="shared" si="22"/>
        <v/>
      </c>
      <c r="CJ25" s="123" t="str">
        <f t="shared" si="22"/>
        <v/>
      </c>
      <c r="CK25" s="123" t="str">
        <f t="shared" si="22"/>
        <v/>
      </c>
      <c r="CL25" s="123" t="str">
        <f t="shared" si="22"/>
        <v/>
      </c>
      <c r="CM25" s="123" t="str">
        <f t="shared" si="22"/>
        <v/>
      </c>
      <c r="CN25" s="123" t="str">
        <f t="shared" si="22"/>
        <v/>
      </c>
      <c r="CO25" s="123" t="str">
        <f t="shared" si="22"/>
        <v/>
      </c>
      <c r="CP25" s="123" t="str">
        <f t="shared" si="22"/>
        <v/>
      </c>
      <c r="CQ25" s="123" t="str">
        <f t="shared" si="22"/>
        <v/>
      </c>
      <c r="CR25" s="123" t="str">
        <f t="shared" si="22"/>
        <v/>
      </c>
      <c r="CS25" s="123" t="str">
        <f t="shared" si="22"/>
        <v/>
      </c>
      <c r="CT25" s="123" t="str">
        <f t="shared" si="22"/>
        <v/>
      </c>
      <c r="CU25" s="123" t="str">
        <f t="shared" si="22"/>
        <v/>
      </c>
      <c r="CV25" s="123" t="str">
        <f t="shared" si="22"/>
        <v/>
      </c>
      <c r="CW25" s="123" t="str">
        <f t="shared" ref="CW25" si="23">IF(OR(CW34="",CW35="",CW36="",CW37="",CW38="",CW39=""),"",(SUM(CW34:CW39)&amp;"/"&amp;3*COUNTIFS(CW34:CW39,"&gt;=0",CW34:CW39,"&lt;&gt;""")))</f>
        <v/>
      </c>
      <c r="CX25" s="123" t="str">
        <f t="shared" ref="CX25" si="24">IF(OR(CX34="",CX35="",CX36="",CX37="",CX38="",CX39=""),"",(SUM(CX34:CX39)&amp;"/"&amp;3*COUNTIFS(CX34:CX39,"&gt;=0",CX34:CX39,"&lt;&gt;""")))</f>
        <v/>
      </c>
      <c r="CY25" s="123" t="str">
        <f t="shared" ref="CY25" si="25">IF(OR(CY34="",CY35="",CY36="",CY37="",CY38="",CY39=""),"",(SUM(CY34:CY39)&amp;"/"&amp;3*COUNTIFS(CY34:CY39,"&gt;=0",CY34:CY39,"&lt;&gt;""")))</f>
        <v/>
      </c>
      <c r="CZ25" s="123" t="str">
        <f t="shared" ref="CZ25" si="26">IF(OR(CZ34="",CZ35="",CZ36="",CZ37="",CZ38="",CZ39=""),"",(SUM(CZ34:CZ39)&amp;"/"&amp;3*COUNTIFS(CZ34:CZ39,"&gt;=0",CZ34:CZ39,"&lt;&gt;""")))</f>
        <v/>
      </c>
      <c r="DA25" s="123" t="str">
        <f t="shared" ref="DA25" si="27">IF(OR(DA34="",DA35="",DA36="",DA37="",DA38="",DA39=""),"",(SUM(DA34:DA39)&amp;"/"&amp;3*COUNTIFS(DA34:DA39,"&gt;=0",DA34:DA39,"&lt;&gt;""")))</f>
        <v/>
      </c>
      <c r="DB25" s="123" t="str">
        <f t="shared" ref="DB25:FM25" si="28">IFERROR(AVERAGE(DB34,DB35:DB36),"")</f>
        <v/>
      </c>
      <c r="DC25" s="123" t="str">
        <f t="shared" si="28"/>
        <v/>
      </c>
      <c r="DD25" s="123" t="str">
        <f t="shared" si="28"/>
        <v/>
      </c>
      <c r="DE25" s="123" t="str">
        <f t="shared" si="28"/>
        <v/>
      </c>
      <c r="DF25" s="123" t="str">
        <f t="shared" si="28"/>
        <v/>
      </c>
      <c r="DG25" s="123" t="str">
        <f t="shared" si="28"/>
        <v/>
      </c>
      <c r="DH25" s="123" t="str">
        <f t="shared" si="28"/>
        <v/>
      </c>
      <c r="DI25" s="123" t="str">
        <f t="shared" si="28"/>
        <v/>
      </c>
      <c r="DJ25" s="123" t="str">
        <f t="shared" si="28"/>
        <v/>
      </c>
      <c r="DK25" s="123" t="str">
        <f t="shared" si="28"/>
        <v/>
      </c>
      <c r="DL25" s="123" t="str">
        <f t="shared" si="28"/>
        <v/>
      </c>
      <c r="DM25" s="123" t="str">
        <f t="shared" si="28"/>
        <v/>
      </c>
      <c r="DN25" s="123" t="str">
        <f t="shared" si="28"/>
        <v/>
      </c>
      <c r="DO25" s="123" t="str">
        <f t="shared" si="28"/>
        <v/>
      </c>
      <c r="DP25" s="123" t="str">
        <f t="shared" si="28"/>
        <v/>
      </c>
      <c r="DQ25" s="123" t="str">
        <f t="shared" si="28"/>
        <v/>
      </c>
      <c r="DR25" s="123" t="str">
        <f t="shared" si="28"/>
        <v/>
      </c>
      <c r="DS25" s="123" t="str">
        <f t="shared" si="28"/>
        <v/>
      </c>
      <c r="DT25" s="123" t="str">
        <f t="shared" si="28"/>
        <v/>
      </c>
      <c r="DU25" s="123" t="str">
        <f t="shared" si="28"/>
        <v/>
      </c>
      <c r="DV25" s="123" t="str">
        <f t="shared" si="28"/>
        <v/>
      </c>
      <c r="DW25" s="123" t="str">
        <f t="shared" si="28"/>
        <v/>
      </c>
      <c r="DX25" s="123" t="str">
        <f t="shared" si="28"/>
        <v/>
      </c>
      <c r="DY25" s="123" t="str">
        <f t="shared" si="28"/>
        <v/>
      </c>
      <c r="DZ25" s="123" t="str">
        <f t="shared" si="28"/>
        <v/>
      </c>
      <c r="EA25" s="123" t="str">
        <f t="shared" si="28"/>
        <v/>
      </c>
      <c r="EB25" s="123" t="str">
        <f t="shared" si="28"/>
        <v/>
      </c>
      <c r="EC25" s="123" t="str">
        <f t="shared" si="28"/>
        <v/>
      </c>
      <c r="ED25" s="123" t="str">
        <f t="shared" si="28"/>
        <v/>
      </c>
      <c r="EE25" s="123" t="str">
        <f t="shared" si="28"/>
        <v/>
      </c>
      <c r="EF25" s="123" t="str">
        <f t="shared" si="28"/>
        <v/>
      </c>
      <c r="EG25" s="123" t="str">
        <f t="shared" si="28"/>
        <v/>
      </c>
      <c r="EH25" s="123" t="str">
        <f t="shared" si="28"/>
        <v/>
      </c>
      <c r="EI25" s="123" t="str">
        <f t="shared" si="28"/>
        <v/>
      </c>
      <c r="EJ25" s="123" t="str">
        <f t="shared" si="28"/>
        <v/>
      </c>
      <c r="EK25" s="123" t="str">
        <f t="shared" si="28"/>
        <v/>
      </c>
      <c r="EL25" s="123" t="str">
        <f t="shared" si="28"/>
        <v/>
      </c>
      <c r="EM25" s="123" t="str">
        <f t="shared" si="28"/>
        <v/>
      </c>
      <c r="EN25" s="123" t="str">
        <f t="shared" si="28"/>
        <v/>
      </c>
      <c r="EO25" s="123" t="str">
        <f t="shared" si="28"/>
        <v/>
      </c>
      <c r="EP25" s="123" t="str">
        <f t="shared" si="28"/>
        <v/>
      </c>
      <c r="EQ25" s="123" t="str">
        <f t="shared" si="28"/>
        <v/>
      </c>
      <c r="ER25" s="123" t="str">
        <f t="shared" si="28"/>
        <v/>
      </c>
      <c r="ES25" s="123" t="str">
        <f t="shared" si="28"/>
        <v/>
      </c>
      <c r="ET25" s="123" t="str">
        <f t="shared" si="28"/>
        <v/>
      </c>
      <c r="EU25" s="123" t="str">
        <f t="shared" si="28"/>
        <v/>
      </c>
      <c r="EV25" s="123" t="str">
        <f t="shared" si="28"/>
        <v/>
      </c>
      <c r="EW25" s="123" t="str">
        <f t="shared" si="28"/>
        <v/>
      </c>
      <c r="EX25" s="123" t="str">
        <f t="shared" si="28"/>
        <v/>
      </c>
      <c r="EY25" s="123" t="str">
        <f t="shared" si="28"/>
        <v/>
      </c>
      <c r="EZ25" s="123" t="str">
        <f t="shared" si="28"/>
        <v/>
      </c>
      <c r="FA25" s="123" t="str">
        <f t="shared" si="28"/>
        <v/>
      </c>
      <c r="FB25" s="123" t="str">
        <f t="shared" si="28"/>
        <v/>
      </c>
      <c r="FC25" s="123" t="str">
        <f t="shared" si="28"/>
        <v/>
      </c>
      <c r="FD25" s="123" t="str">
        <f t="shared" si="28"/>
        <v/>
      </c>
      <c r="FE25" s="123" t="str">
        <f t="shared" si="28"/>
        <v/>
      </c>
      <c r="FF25" s="123" t="str">
        <f t="shared" si="28"/>
        <v/>
      </c>
      <c r="FG25" s="123" t="str">
        <f t="shared" si="28"/>
        <v/>
      </c>
      <c r="FH25" s="123" t="str">
        <f t="shared" si="28"/>
        <v/>
      </c>
      <c r="FI25" s="123" t="str">
        <f t="shared" si="28"/>
        <v/>
      </c>
      <c r="FJ25" s="123" t="str">
        <f t="shared" si="28"/>
        <v/>
      </c>
      <c r="FK25" s="123" t="str">
        <f t="shared" si="28"/>
        <v/>
      </c>
      <c r="FL25" s="123" t="str">
        <f t="shared" si="28"/>
        <v/>
      </c>
      <c r="FM25" s="123" t="str">
        <f t="shared" si="28"/>
        <v/>
      </c>
      <c r="FN25" s="123" t="str">
        <f t="shared" ref="FN25:HY25" si="29">IFERROR(AVERAGE(FN34,FN35:FN36),"")</f>
        <v/>
      </c>
      <c r="FO25" s="123" t="str">
        <f t="shared" si="29"/>
        <v/>
      </c>
      <c r="FP25" s="123" t="str">
        <f t="shared" si="29"/>
        <v/>
      </c>
      <c r="FQ25" s="123" t="str">
        <f t="shared" si="29"/>
        <v/>
      </c>
      <c r="FR25" s="123" t="str">
        <f t="shared" si="29"/>
        <v/>
      </c>
      <c r="FS25" s="123" t="str">
        <f t="shared" si="29"/>
        <v/>
      </c>
      <c r="FT25" s="123" t="str">
        <f t="shared" si="29"/>
        <v/>
      </c>
      <c r="FU25" s="123" t="str">
        <f t="shared" si="29"/>
        <v/>
      </c>
      <c r="FV25" s="123" t="str">
        <f t="shared" si="29"/>
        <v/>
      </c>
      <c r="FW25" s="123" t="str">
        <f t="shared" si="29"/>
        <v/>
      </c>
      <c r="FX25" s="123" t="str">
        <f t="shared" si="29"/>
        <v/>
      </c>
      <c r="FY25" s="123" t="str">
        <f t="shared" si="29"/>
        <v/>
      </c>
      <c r="FZ25" s="123" t="str">
        <f t="shared" si="29"/>
        <v/>
      </c>
      <c r="GA25" s="123" t="str">
        <f t="shared" si="29"/>
        <v/>
      </c>
      <c r="GB25" s="123" t="str">
        <f t="shared" si="29"/>
        <v/>
      </c>
      <c r="GC25" s="123" t="str">
        <f t="shared" si="29"/>
        <v/>
      </c>
      <c r="GD25" s="123" t="str">
        <f t="shared" si="29"/>
        <v/>
      </c>
      <c r="GE25" s="123" t="str">
        <f t="shared" si="29"/>
        <v/>
      </c>
      <c r="GF25" s="123" t="str">
        <f t="shared" si="29"/>
        <v/>
      </c>
      <c r="GG25" s="123" t="str">
        <f t="shared" si="29"/>
        <v/>
      </c>
      <c r="GH25" s="123" t="str">
        <f t="shared" si="29"/>
        <v/>
      </c>
      <c r="GI25" s="123" t="str">
        <f t="shared" si="29"/>
        <v/>
      </c>
      <c r="GJ25" s="123" t="str">
        <f t="shared" si="29"/>
        <v/>
      </c>
      <c r="GK25" s="123" t="str">
        <f t="shared" si="29"/>
        <v/>
      </c>
      <c r="GL25" s="123" t="str">
        <f t="shared" si="29"/>
        <v/>
      </c>
      <c r="GM25" s="123" t="str">
        <f t="shared" si="29"/>
        <v/>
      </c>
      <c r="GN25" s="123" t="str">
        <f t="shared" si="29"/>
        <v/>
      </c>
      <c r="GO25" s="123" t="str">
        <f t="shared" si="29"/>
        <v/>
      </c>
      <c r="GP25" s="123" t="str">
        <f t="shared" si="29"/>
        <v/>
      </c>
      <c r="GQ25" s="123" t="str">
        <f t="shared" si="29"/>
        <v/>
      </c>
      <c r="GR25" s="123" t="str">
        <f t="shared" si="29"/>
        <v/>
      </c>
      <c r="GS25" s="123" t="str">
        <f t="shared" si="29"/>
        <v/>
      </c>
      <c r="GT25" s="123" t="str">
        <f t="shared" si="29"/>
        <v/>
      </c>
      <c r="GU25" s="123" t="str">
        <f t="shared" si="29"/>
        <v/>
      </c>
      <c r="GV25" s="123" t="str">
        <f t="shared" si="29"/>
        <v/>
      </c>
      <c r="GW25" s="123" t="str">
        <f t="shared" si="29"/>
        <v/>
      </c>
      <c r="GX25" s="123" t="str">
        <f t="shared" si="29"/>
        <v/>
      </c>
      <c r="GY25" s="123" t="str">
        <f t="shared" si="29"/>
        <v/>
      </c>
      <c r="GZ25" s="123" t="str">
        <f t="shared" si="29"/>
        <v/>
      </c>
      <c r="HA25" s="123" t="str">
        <f t="shared" si="29"/>
        <v/>
      </c>
      <c r="HB25" s="123" t="str">
        <f t="shared" si="29"/>
        <v/>
      </c>
      <c r="HC25" s="123" t="str">
        <f t="shared" si="29"/>
        <v/>
      </c>
      <c r="HD25" s="123" t="str">
        <f t="shared" si="29"/>
        <v/>
      </c>
      <c r="HE25" s="123" t="str">
        <f t="shared" si="29"/>
        <v/>
      </c>
      <c r="HF25" s="123" t="str">
        <f t="shared" si="29"/>
        <v/>
      </c>
      <c r="HG25" s="123" t="str">
        <f t="shared" si="29"/>
        <v/>
      </c>
      <c r="HH25" s="123" t="str">
        <f t="shared" si="29"/>
        <v/>
      </c>
      <c r="HI25" s="123" t="str">
        <f t="shared" si="29"/>
        <v/>
      </c>
      <c r="HJ25" s="123" t="str">
        <f t="shared" si="29"/>
        <v/>
      </c>
      <c r="HK25" s="123" t="str">
        <f t="shared" si="29"/>
        <v/>
      </c>
      <c r="HL25" s="123" t="str">
        <f t="shared" si="29"/>
        <v/>
      </c>
      <c r="HM25" s="123" t="str">
        <f t="shared" si="29"/>
        <v/>
      </c>
      <c r="HN25" s="123" t="str">
        <f t="shared" si="29"/>
        <v/>
      </c>
      <c r="HO25" s="123" t="str">
        <f t="shared" si="29"/>
        <v/>
      </c>
      <c r="HP25" s="123" t="str">
        <f t="shared" si="29"/>
        <v/>
      </c>
      <c r="HQ25" s="123" t="str">
        <f t="shared" si="29"/>
        <v/>
      </c>
      <c r="HR25" s="123" t="str">
        <f t="shared" si="29"/>
        <v/>
      </c>
      <c r="HS25" s="123" t="str">
        <f t="shared" si="29"/>
        <v/>
      </c>
      <c r="HT25" s="123" t="str">
        <f t="shared" si="29"/>
        <v/>
      </c>
      <c r="HU25" s="123" t="str">
        <f t="shared" si="29"/>
        <v/>
      </c>
      <c r="HV25" s="123" t="str">
        <f t="shared" si="29"/>
        <v/>
      </c>
      <c r="HW25" s="123" t="str">
        <f t="shared" si="29"/>
        <v/>
      </c>
      <c r="HX25" s="123" t="str">
        <f t="shared" si="29"/>
        <v/>
      </c>
      <c r="HY25" s="123" t="str">
        <f t="shared" si="29"/>
        <v/>
      </c>
      <c r="HZ25" s="123" t="str">
        <f t="shared" ref="HZ25:KK25" si="30">IFERROR(AVERAGE(HZ34,HZ35:HZ36),"")</f>
        <v/>
      </c>
      <c r="IA25" s="123" t="str">
        <f t="shared" si="30"/>
        <v/>
      </c>
      <c r="IB25" s="123" t="str">
        <f t="shared" si="30"/>
        <v/>
      </c>
      <c r="IC25" s="123" t="str">
        <f t="shared" si="30"/>
        <v/>
      </c>
      <c r="ID25" s="123" t="str">
        <f t="shared" si="30"/>
        <v/>
      </c>
      <c r="IE25" s="123" t="str">
        <f t="shared" si="30"/>
        <v/>
      </c>
      <c r="IF25" s="123" t="str">
        <f t="shared" si="30"/>
        <v/>
      </c>
      <c r="IG25" s="123" t="str">
        <f t="shared" si="30"/>
        <v/>
      </c>
      <c r="IH25" s="123" t="str">
        <f t="shared" si="30"/>
        <v/>
      </c>
      <c r="II25" s="123" t="str">
        <f t="shared" si="30"/>
        <v/>
      </c>
      <c r="IJ25" s="123" t="str">
        <f t="shared" si="30"/>
        <v/>
      </c>
      <c r="IK25" s="123" t="str">
        <f t="shared" si="30"/>
        <v/>
      </c>
      <c r="IL25" s="123" t="str">
        <f t="shared" si="30"/>
        <v/>
      </c>
      <c r="IM25" s="123" t="str">
        <f t="shared" si="30"/>
        <v/>
      </c>
      <c r="IN25" s="123" t="str">
        <f t="shared" si="30"/>
        <v/>
      </c>
      <c r="IO25" s="123" t="str">
        <f t="shared" si="30"/>
        <v/>
      </c>
      <c r="IP25" s="123" t="str">
        <f t="shared" si="30"/>
        <v/>
      </c>
      <c r="IQ25" s="123" t="str">
        <f t="shared" si="30"/>
        <v/>
      </c>
      <c r="IR25" s="123" t="str">
        <f t="shared" si="30"/>
        <v/>
      </c>
      <c r="IS25" s="123" t="str">
        <f t="shared" si="30"/>
        <v/>
      </c>
      <c r="IT25" s="123" t="str">
        <f t="shared" si="30"/>
        <v/>
      </c>
      <c r="IU25" s="123" t="str">
        <f t="shared" si="30"/>
        <v/>
      </c>
      <c r="IV25" s="123" t="str">
        <f t="shared" si="30"/>
        <v/>
      </c>
      <c r="IW25" s="123" t="str">
        <f t="shared" si="30"/>
        <v/>
      </c>
      <c r="IX25" s="123" t="str">
        <f t="shared" si="30"/>
        <v/>
      </c>
      <c r="IY25" s="123" t="str">
        <f t="shared" si="30"/>
        <v/>
      </c>
      <c r="IZ25" s="123" t="str">
        <f t="shared" si="30"/>
        <v/>
      </c>
      <c r="JA25" s="123" t="str">
        <f t="shared" si="30"/>
        <v/>
      </c>
      <c r="JB25" s="123" t="str">
        <f t="shared" si="30"/>
        <v/>
      </c>
      <c r="JC25" s="123" t="str">
        <f t="shared" si="30"/>
        <v/>
      </c>
      <c r="JD25" s="123" t="str">
        <f t="shared" si="30"/>
        <v/>
      </c>
      <c r="JE25" s="123" t="str">
        <f t="shared" si="30"/>
        <v/>
      </c>
      <c r="JF25" s="123" t="str">
        <f t="shared" si="30"/>
        <v/>
      </c>
      <c r="JG25" s="123" t="str">
        <f t="shared" si="30"/>
        <v/>
      </c>
      <c r="JH25" s="123" t="str">
        <f t="shared" si="30"/>
        <v/>
      </c>
      <c r="JI25" s="123" t="str">
        <f t="shared" si="30"/>
        <v/>
      </c>
      <c r="JJ25" s="123" t="str">
        <f t="shared" si="30"/>
        <v/>
      </c>
      <c r="JK25" s="123" t="str">
        <f t="shared" si="30"/>
        <v/>
      </c>
      <c r="JL25" s="123" t="str">
        <f t="shared" si="30"/>
        <v/>
      </c>
      <c r="JM25" s="123" t="str">
        <f t="shared" si="30"/>
        <v/>
      </c>
      <c r="JN25" s="123" t="str">
        <f t="shared" si="30"/>
        <v/>
      </c>
      <c r="JO25" s="123" t="str">
        <f t="shared" si="30"/>
        <v/>
      </c>
      <c r="JP25" s="123" t="str">
        <f t="shared" si="30"/>
        <v/>
      </c>
      <c r="JQ25" s="123" t="str">
        <f t="shared" si="30"/>
        <v/>
      </c>
      <c r="JR25" s="123" t="str">
        <f t="shared" si="30"/>
        <v/>
      </c>
      <c r="JS25" s="123" t="str">
        <f t="shared" si="30"/>
        <v/>
      </c>
      <c r="JT25" s="123" t="str">
        <f t="shared" si="30"/>
        <v/>
      </c>
      <c r="JU25" s="123" t="str">
        <f t="shared" si="30"/>
        <v/>
      </c>
      <c r="JV25" s="123" t="str">
        <f t="shared" si="30"/>
        <v/>
      </c>
      <c r="JW25" s="123" t="str">
        <f t="shared" si="30"/>
        <v/>
      </c>
      <c r="JX25" s="123" t="str">
        <f t="shared" si="30"/>
        <v/>
      </c>
      <c r="JY25" s="123" t="str">
        <f t="shared" si="30"/>
        <v/>
      </c>
      <c r="JZ25" s="123" t="str">
        <f t="shared" si="30"/>
        <v/>
      </c>
      <c r="KA25" s="123" t="str">
        <f t="shared" si="30"/>
        <v/>
      </c>
      <c r="KB25" s="123" t="str">
        <f t="shared" si="30"/>
        <v/>
      </c>
      <c r="KC25" s="123" t="str">
        <f t="shared" si="30"/>
        <v/>
      </c>
      <c r="KD25" s="123" t="str">
        <f t="shared" si="30"/>
        <v/>
      </c>
      <c r="KE25" s="123" t="str">
        <f t="shared" si="30"/>
        <v/>
      </c>
      <c r="KF25" s="123" t="str">
        <f t="shared" si="30"/>
        <v/>
      </c>
      <c r="KG25" s="123" t="str">
        <f t="shared" si="30"/>
        <v/>
      </c>
      <c r="KH25" s="123" t="str">
        <f t="shared" si="30"/>
        <v/>
      </c>
      <c r="KI25" s="123" t="str">
        <f t="shared" si="30"/>
        <v/>
      </c>
      <c r="KJ25" s="123" t="str">
        <f t="shared" si="30"/>
        <v/>
      </c>
      <c r="KK25" s="123" t="str">
        <f t="shared" si="30"/>
        <v/>
      </c>
      <c r="KL25" s="123" t="str">
        <f t="shared" ref="KL25:MW25" si="31">IFERROR(AVERAGE(KL34,KL35:KL36),"")</f>
        <v/>
      </c>
      <c r="KM25" s="123" t="str">
        <f t="shared" si="31"/>
        <v/>
      </c>
      <c r="KN25" s="123" t="str">
        <f t="shared" si="31"/>
        <v/>
      </c>
      <c r="KO25" s="123" t="str">
        <f t="shared" si="31"/>
        <v/>
      </c>
      <c r="KP25" s="123" t="str">
        <f t="shared" si="31"/>
        <v/>
      </c>
      <c r="KQ25" s="123" t="str">
        <f t="shared" si="31"/>
        <v/>
      </c>
      <c r="KR25" s="123" t="str">
        <f t="shared" si="31"/>
        <v/>
      </c>
      <c r="KS25" s="123" t="str">
        <f t="shared" si="31"/>
        <v/>
      </c>
      <c r="KT25" s="123" t="str">
        <f t="shared" si="31"/>
        <v/>
      </c>
      <c r="KU25" s="123" t="str">
        <f t="shared" si="31"/>
        <v/>
      </c>
      <c r="KV25" s="123" t="str">
        <f t="shared" si="31"/>
        <v/>
      </c>
      <c r="KW25" s="123" t="str">
        <f t="shared" si="31"/>
        <v/>
      </c>
      <c r="KX25" s="123" t="str">
        <f t="shared" si="31"/>
        <v/>
      </c>
      <c r="KY25" s="123" t="str">
        <f t="shared" si="31"/>
        <v/>
      </c>
      <c r="KZ25" s="123" t="str">
        <f t="shared" si="31"/>
        <v/>
      </c>
      <c r="LA25" s="123" t="str">
        <f t="shared" si="31"/>
        <v/>
      </c>
      <c r="LB25" s="123" t="str">
        <f t="shared" si="31"/>
        <v/>
      </c>
      <c r="LC25" s="123" t="str">
        <f t="shared" si="31"/>
        <v/>
      </c>
      <c r="LD25" s="123" t="str">
        <f t="shared" si="31"/>
        <v/>
      </c>
      <c r="LE25" s="123" t="str">
        <f t="shared" si="31"/>
        <v/>
      </c>
      <c r="LF25" s="123" t="str">
        <f t="shared" si="31"/>
        <v/>
      </c>
      <c r="LG25" s="123" t="str">
        <f t="shared" si="31"/>
        <v/>
      </c>
      <c r="LH25" s="123" t="str">
        <f t="shared" si="31"/>
        <v/>
      </c>
      <c r="LI25" s="123" t="str">
        <f t="shared" si="31"/>
        <v/>
      </c>
      <c r="LJ25" s="123" t="str">
        <f t="shared" si="31"/>
        <v/>
      </c>
      <c r="LK25" s="123" t="str">
        <f t="shared" si="31"/>
        <v/>
      </c>
      <c r="LL25" s="123" t="str">
        <f t="shared" si="31"/>
        <v/>
      </c>
      <c r="LM25" s="123" t="str">
        <f t="shared" si="31"/>
        <v/>
      </c>
      <c r="LN25" s="123" t="str">
        <f t="shared" si="31"/>
        <v/>
      </c>
      <c r="LO25" s="123" t="str">
        <f t="shared" si="31"/>
        <v/>
      </c>
      <c r="LP25" s="123" t="str">
        <f t="shared" si="31"/>
        <v/>
      </c>
      <c r="LQ25" s="123" t="str">
        <f t="shared" si="31"/>
        <v/>
      </c>
      <c r="LR25" s="123" t="str">
        <f t="shared" si="31"/>
        <v/>
      </c>
      <c r="LS25" s="123" t="str">
        <f t="shared" si="31"/>
        <v/>
      </c>
      <c r="LT25" s="123" t="str">
        <f t="shared" si="31"/>
        <v/>
      </c>
      <c r="LU25" s="123" t="str">
        <f t="shared" si="31"/>
        <v/>
      </c>
      <c r="LV25" s="123" t="str">
        <f t="shared" si="31"/>
        <v/>
      </c>
      <c r="LW25" s="123" t="str">
        <f t="shared" si="31"/>
        <v/>
      </c>
      <c r="LX25" s="123" t="str">
        <f t="shared" si="31"/>
        <v/>
      </c>
      <c r="LY25" s="123" t="str">
        <f t="shared" si="31"/>
        <v/>
      </c>
      <c r="LZ25" s="123" t="str">
        <f t="shared" si="31"/>
        <v/>
      </c>
      <c r="MA25" s="123" t="str">
        <f t="shared" si="31"/>
        <v/>
      </c>
      <c r="MB25" s="123" t="str">
        <f t="shared" si="31"/>
        <v/>
      </c>
      <c r="MC25" s="123" t="str">
        <f t="shared" si="31"/>
        <v/>
      </c>
      <c r="MD25" s="123" t="str">
        <f t="shared" si="31"/>
        <v/>
      </c>
      <c r="ME25" s="123" t="str">
        <f t="shared" si="31"/>
        <v/>
      </c>
      <c r="MF25" s="123" t="str">
        <f t="shared" si="31"/>
        <v/>
      </c>
      <c r="MG25" s="123" t="str">
        <f t="shared" si="31"/>
        <v/>
      </c>
      <c r="MH25" s="123" t="str">
        <f t="shared" si="31"/>
        <v/>
      </c>
      <c r="MI25" s="123" t="str">
        <f t="shared" si="31"/>
        <v/>
      </c>
      <c r="MJ25" s="123" t="str">
        <f t="shared" si="31"/>
        <v/>
      </c>
      <c r="MK25" s="123" t="str">
        <f t="shared" si="31"/>
        <v/>
      </c>
      <c r="ML25" s="123" t="str">
        <f t="shared" si="31"/>
        <v/>
      </c>
      <c r="MM25" s="123" t="str">
        <f t="shared" si="31"/>
        <v/>
      </c>
      <c r="MN25" s="123" t="str">
        <f t="shared" si="31"/>
        <v/>
      </c>
      <c r="MO25" s="123" t="str">
        <f t="shared" si="31"/>
        <v/>
      </c>
      <c r="MP25" s="123" t="str">
        <f t="shared" si="31"/>
        <v/>
      </c>
      <c r="MQ25" s="123" t="str">
        <f t="shared" si="31"/>
        <v/>
      </c>
      <c r="MR25" s="123" t="str">
        <f t="shared" si="31"/>
        <v/>
      </c>
      <c r="MS25" s="123" t="str">
        <f t="shared" si="31"/>
        <v/>
      </c>
      <c r="MT25" s="123" t="str">
        <f t="shared" si="31"/>
        <v/>
      </c>
      <c r="MU25" s="123" t="str">
        <f t="shared" si="31"/>
        <v/>
      </c>
      <c r="MV25" s="123" t="str">
        <f t="shared" si="31"/>
        <v/>
      </c>
      <c r="MW25" s="123" t="str">
        <f t="shared" si="31"/>
        <v/>
      </c>
      <c r="MX25" s="123" t="str">
        <f t="shared" ref="MX25:PI25" si="32">IFERROR(AVERAGE(MX34,MX35:MX36),"")</f>
        <v/>
      </c>
      <c r="MY25" s="123" t="str">
        <f t="shared" si="32"/>
        <v/>
      </c>
      <c r="MZ25" s="123" t="str">
        <f t="shared" si="32"/>
        <v/>
      </c>
      <c r="NA25" s="123" t="str">
        <f t="shared" si="32"/>
        <v/>
      </c>
      <c r="NB25" s="123" t="str">
        <f t="shared" si="32"/>
        <v/>
      </c>
      <c r="NC25" s="123" t="str">
        <f t="shared" si="32"/>
        <v/>
      </c>
      <c r="ND25" s="123" t="str">
        <f t="shared" si="32"/>
        <v/>
      </c>
      <c r="NE25" s="123" t="str">
        <f t="shared" si="32"/>
        <v/>
      </c>
      <c r="NF25" s="123" t="str">
        <f t="shared" si="32"/>
        <v/>
      </c>
      <c r="NG25" s="123" t="str">
        <f t="shared" si="32"/>
        <v/>
      </c>
      <c r="NH25" s="123" t="str">
        <f t="shared" si="32"/>
        <v/>
      </c>
      <c r="NI25" s="123" t="str">
        <f t="shared" si="32"/>
        <v/>
      </c>
      <c r="NJ25" s="123" t="str">
        <f t="shared" si="32"/>
        <v/>
      </c>
      <c r="NK25" s="123" t="str">
        <f t="shared" si="32"/>
        <v/>
      </c>
      <c r="NL25" s="123" t="str">
        <f t="shared" si="32"/>
        <v/>
      </c>
      <c r="NM25" s="123" t="str">
        <f t="shared" si="32"/>
        <v/>
      </c>
      <c r="NN25" s="123" t="str">
        <f t="shared" si="32"/>
        <v/>
      </c>
      <c r="NO25" s="123" t="str">
        <f t="shared" si="32"/>
        <v/>
      </c>
      <c r="NP25" s="123" t="str">
        <f t="shared" si="32"/>
        <v/>
      </c>
      <c r="NQ25" s="123" t="str">
        <f t="shared" si="32"/>
        <v/>
      </c>
      <c r="NR25" s="123" t="str">
        <f t="shared" si="32"/>
        <v/>
      </c>
      <c r="NS25" s="123" t="str">
        <f t="shared" si="32"/>
        <v/>
      </c>
      <c r="NT25" s="123" t="str">
        <f t="shared" si="32"/>
        <v/>
      </c>
      <c r="NU25" s="123" t="str">
        <f t="shared" si="32"/>
        <v/>
      </c>
      <c r="NV25" s="123" t="str">
        <f t="shared" si="32"/>
        <v/>
      </c>
      <c r="NW25" s="123" t="str">
        <f t="shared" si="32"/>
        <v/>
      </c>
      <c r="NX25" s="123" t="str">
        <f t="shared" si="32"/>
        <v/>
      </c>
      <c r="NY25" s="123" t="str">
        <f t="shared" si="32"/>
        <v/>
      </c>
      <c r="NZ25" s="123" t="str">
        <f t="shared" si="32"/>
        <v/>
      </c>
      <c r="OA25" s="123" t="str">
        <f t="shared" si="32"/>
        <v/>
      </c>
      <c r="OB25" s="123" t="str">
        <f t="shared" si="32"/>
        <v/>
      </c>
      <c r="OC25" s="123" t="str">
        <f t="shared" si="32"/>
        <v/>
      </c>
      <c r="OD25" s="123" t="str">
        <f t="shared" si="32"/>
        <v/>
      </c>
      <c r="OE25" s="123" t="str">
        <f t="shared" si="32"/>
        <v/>
      </c>
      <c r="OF25" s="123" t="str">
        <f t="shared" si="32"/>
        <v/>
      </c>
      <c r="OG25" s="123" t="str">
        <f t="shared" si="32"/>
        <v/>
      </c>
      <c r="OH25" s="123" t="str">
        <f t="shared" si="32"/>
        <v/>
      </c>
      <c r="OI25" s="123" t="str">
        <f t="shared" si="32"/>
        <v/>
      </c>
      <c r="OJ25" s="123" t="str">
        <f t="shared" si="32"/>
        <v/>
      </c>
      <c r="OK25" s="123" t="str">
        <f t="shared" si="32"/>
        <v/>
      </c>
      <c r="OL25" s="123" t="str">
        <f t="shared" si="32"/>
        <v/>
      </c>
      <c r="OM25" s="123" t="str">
        <f t="shared" si="32"/>
        <v/>
      </c>
      <c r="ON25" s="123" t="str">
        <f t="shared" si="32"/>
        <v/>
      </c>
      <c r="OO25" s="123" t="str">
        <f t="shared" si="32"/>
        <v/>
      </c>
      <c r="OP25" s="123" t="str">
        <f t="shared" si="32"/>
        <v/>
      </c>
      <c r="OQ25" s="123" t="str">
        <f t="shared" si="32"/>
        <v/>
      </c>
      <c r="OR25" s="123" t="str">
        <f t="shared" si="32"/>
        <v/>
      </c>
      <c r="OS25" s="123" t="str">
        <f t="shared" si="32"/>
        <v/>
      </c>
      <c r="OT25" s="123" t="str">
        <f t="shared" si="32"/>
        <v/>
      </c>
      <c r="OU25" s="123" t="str">
        <f t="shared" si="32"/>
        <v/>
      </c>
      <c r="OV25" s="123" t="str">
        <f t="shared" si="32"/>
        <v/>
      </c>
      <c r="OW25" s="123" t="str">
        <f t="shared" si="32"/>
        <v/>
      </c>
      <c r="OX25" s="123" t="str">
        <f t="shared" si="32"/>
        <v/>
      </c>
      <c r="OY25" s="123" t="str">
        <f t="shared" si="32"/>
        <v/>
      </c>
      <c r="OZ25" s="123" t="str">
        <f t="shared" si="32"/>
        <v/>
      </c>
      <c r="PA25" s="123" t="str">
        <f t="shared" si="32"/>
        <v/>
      </c>
      <c r="PB25" s="123" t="str">
        <f t="shared" si="32"/>
        <v/>
      </c>
      <c r="PC25" s="123" t="str">
        <f t="shared" si="32"/>
        <v/>
      </c>
      <c r="PD25" s="123" t="str">
        <f t="shared" si="32"/>
        <v/>
      </c>
      <c r="PE25" s="123" t="str">
        <f t="shared" si="32"/>
        <v/>
      </c>
      <c r="PF25" s="123" t="str">
        <f t="shared" si="32"/>
        <v/>
      </c>
      <c r="PG25" s="123" t="str">
        <f t="shared" si="32"/>
        <v/>
      </c>
      <c r="PH25" s="123" t="str">
        <f t="shared" si="32"/>
        <v/>
      </c>
      <c r="PI25" s="123" t="str">
        <f t="shared" si="32"/>
        <v/>
      </c>
      <c r="PJ25" s="123" t="str">
        <f t="shared" ref="PJ25:RU25" si="33">IFERROR(AVERAGE(PJ34,PJ35:PJ36),"")</f>
        <v/>
      </c>
      <c r="PK25" s="123" t="str">
        <f t="shared" si="33"/>
        <v/>
      </c>
      <c r="PL25" s="123" t="str">
        <f t="shared" si="33"/>
        <v/>
      </c>
      <c r="PM25" s="123" t="str">
        <f t="shared" si="33"/>
        <v/>
      </c>
      <c r="PN25" s="123" t="str">
        <f t="shared" si="33"/>
        <v/>
      </c>
      <c r="PO25" s="123" t="str">
        <f t="shared" si="33"/>
        <v/>
      </c>
      <c r="PP25" s="123" t="str">
        <f t="shared" si="33"/>
        <v/>
      </c>
      <c r="PQ25" s="123" t="str">
        <f t="shared" si="33"/>
        <v/>
      </c>
      <c r="PR25" s="123" t="str">
        <f t="shared" si="33"/>
        <v/>
      </c>
      <c r="PS25" s="123" t="str">
        <f t="shared" si="33"/>
        <v/>
      </c>
      <c r="PT25" s="123" t="str">
        <f t="shared" si="33"/>
        <v/>
      </c>
      <c r="PU25" s="123" t="str">
        <f t="shared" si="33"/>
        <v/>
      </c>
      <c r="PV25" s="123" t="str">
        <f t="shared" si="33"/>
        <v/>
      </c>
      <c r="PW25" s="123" t="str">
        <f t="shared" si="33"/>
        <v/>
      </c>
      <c r="PX25" s="123" t="str">
        <f t="shared" si="33"/>
        <v/>
      </c>
      <c r="PY25" s="123" t="str">
        <f t="shared" si="33"/>
        <v/>
      </c>
      <c r="PZ25" s="123" t="str">
        <f t="shared" si="33"/>
        <v/>
      </c>
      <c r="QA25" s="123" t="str">
        <f t="shared" si="33"/>
        <v/>
      </c>
      <c r="QB25" s="123" t="str">
        <f t="shared" si="33"/>
        <v/>
      </c>
      <c r="QC25" s="123" t="str">
        <f t="shared" si="33"/>
        <v/>
      </c>
      <c r="QD25" s="123" t="str">
        <f t="shared" si="33"/>
        <v/>
      </c>
      <c r="QE25" s="123" t="str">
        <f t="shared" si="33"/>
        <v/>
      </c>
      <c r="QF25" s="123" t="str">
        <f t="shared" si="33"/>
        <v/>
      </c>
      <c r="QG25" s="123" t="str">
        <f t="shared" si="33"/>
        <v/>
      </c>
      <c r="QH25" s="123" t="str">
        <f t="shared" si="33"/>
        <v/>
      </c>
      <c r="QI25" s="123" t="str">
        <f t="shared" si="33"/>
        <v/>
      </c>
      <c r="QJ25" s="123" t="str">
        <f t="shared" si="33"/>
        <v/>
      </c>
      <c r="QK25" s="123" t="str">
        <f t="shared" si="33"/>
        <v/>
      </c>
      <c r="QL25" s="123" t="str">
        <f t="shared" si="33"/>
        <v/>
      </c>
      <c r="QM25" s="123" t="str">
        <f t="shared" si="33"/>
        <v/>
      </c>
      <c r="QN25" s="123" t="str">
        <f t="shared" si="33"/>
        <v/>
      </c>
      <c r="QO25" s="123" t="str">
        <f t="shared" si="33"/>
        <v/>
      </c>
      <c r="QP25" s="123" t="str">
        <f t="shared" si="33"/>
        <v/>
      </c>
      <c r="QQ25" s="123" t="str">
        <f t="shared" si="33"/>
        <v/>
      </c>
      <c r="QR25" s="123" t="str">
        <f t="shared" si="33"/>
        <v/>
      </c>
      <c r="QS25" s="123" t="str">
        <f t="shared" si="33"/>
        <v/>
      </c>
      <c r="QT25" s="123" t="str">
        <f t="shared" si="33"/>
        <v/>
      </c>
      <c r="QU25" s="123" t="str">
        <f t="shared" si="33"/>
        <v/>
      </c>
      <c r="QV25" s="123" t="str">
        <f t="shared" si="33"/>
        <v/>
      </c>
      <c r="QW25" s="123" t="str">
        <f t="shared" si="33"/>
        <v/>
      </c>
      <c r="QX25" s="123" t="str">
        <f t="shared" si="33"/>
        <v/>
      </c>
      <c r="QY25" s="123" t="str">
        <f t="shared" si="33"/>
        <v/>
      </c>
      <c r="QZ25" s="123" t="str">
        <f t="shared" si="33"/>
        <v/>
      </c>
      <c r="RA25" s="123" t="str">
        <f t="shared" si="33"/>
        <v/>
      </c>
      <c r="RB25" s="123" t="str">
        <f t="shared" si="33"/>
        <v/>
      </c>
      <c r="RC25" s="123" t="str">
        <f t="shared" si="33"/>
        <v/>
      </c>
      <c r="RD25" s="123" t="str">
        <f t="shared" si="33"/>
        <v/>
      </c>
      <c r="RE25" s="123" t="str">
        <f t="shared" si="33"/>
        <v/>
      </c>
      <c r="RF25" s="123" t="str">
        <f t="shared" si="33"/>
        <v/>
      </c>
      <c r="RG25" s="123" t="str">
        <f t="shared" si="33"/>
        <v/>
      </c>
      <c r="RH25" s="123" t="str">
        <f t="shared" si="33"/>
        <v/>
      </c>
      <c r="RI25" s="123" t="str">
        <f t="shared" si="33"/>
        <v/>
      </c>
      <c r="RJ25" s="123" t="str">
        <f t="shared" si="33"/>
        <v/>
      </c>
      <c r="RK25" s="123" t="str">
        <f t="shared" si="33"/>
        <v/>
      </c>
      <c r="RL25" s="123" t="str">
        <f t="shared" si="33"/>
        <v/>
      </c>
      <c r="RM25" s="123" t="str">
        <f t="shared" si="33"/>
        <v/>
      </c>
      <c r="RN25" s="123" t="str">
        <f t="shared" si="33"/>
        <v/>
      </c>
      <c r="RO25" s="123" t="str">
        <f t="shared" si="33"/>
        <v/>
      </c>
      <c r="RP25" s="123" t="str">
        <f t="shared" si="33"/>
        <v/>
      </c>
      <c r="RQ25" s="123" t="str">
        <f t="shared" si="33"/>
        <v/>
      </c>
      <c r="RR25" s="123" t="str">
        <f t="shared" si="33"/>
        <v/>
      </c>
      <c r="RS25" s="123" t="str">
        <f t="shared" si="33"/>
        <v/>
      </c>
      <c r="RT25" s="123" t="str">
        <f t="shared" si="33"/>
        <v/>
      </c>
      <c r="RU25" s="123" t="str">
        <f t="shared" si="33"/>
        <v/>
      </c>
      <c r="RV25" s="123" t="str">
        <f t="shared" ref="RV25:UG25" si="34">IFERROR(AVERAGE(RV34,RV35:RV36),"")</f>
        <v/>
      </c>
      <c r="RW25" s="123" t="str">
        <f t="shared" si="34"/>
        <v/>
      </c>
      <c r="RX25" s="123" t="str">
        <f t="shared" si="34"/>
        <v/>
      </c>
      <c r="RY25" s="123" t="str">
        <f t="shared" si="34"/>
        <v/>
      </c>
      <c r="RZ25" s="123" t="str">
        <f t="shared" si="34"/>
        <v/>
      </c>
      <c r="SA25" s="123" t="str">
        <f t="shared" si="34"/>
        <v/>
      </c>
      <c r="SB25" s="123" t="str">
        <f t="shared" si="34"/>
        <v/>
      </c>
      <c r="SC25" s="123" t="str">
        <f t="shared" si="34"/>
        <v/>
      </c>
      <c r="SD25" s="123" t="str">
        <f t="shared" si="34"/>
        <v/>
      </c>
      <c r="SE25" s="123" t="str">
        <f t="shared" si="34"/>
        <v/>
      </c>
      <c r="SF25" s="123" t="str">
        <f t="shared" si="34"/>
        <v/>
      </c>
      <c r="SG25" s="123" t="str">
        <f t="shared" si="34"/>
        <v/>
      </c>
      <c r="SH25" s="123" t="str">
        <f t="shared" si="34"/>
        <v/>
      </c>
      <c r="SI25" s="123" t="str">
        <f t="shared" si="34"/>
        <v/>
      </c>
      <c r="SJ25" s="123" t="str">
        <f t="shared" si="34"/>
        <v/>
      </c>
      <c r="SK25" s="123" t="str">
        <f t="shared" si="34"/>
        <v/>
      </c>
      <c r="SL25" s="123" t="str">
        <f t="shared" si="34"/>
        <v/>
      </c>
      <c r="SM25" s="123" t="str">
        <f t="shared" si="34"/>
        <v/>
      </c>
      <c r="SN25" s="123" t="str">
        <f t="shared" si="34"/>
        <v/>
      </c>
      <c r="SO25" s="123" t="str">
        <f t="shared" si="34"/>
        <v/>
      </c>
      <c r="SP25" s="123" t="str">
        <f t="shared" si="34"/>
        <v/>
      </c>
      <c r="SQ25" s="123" t="str">
        <f t="shared" si="34"/>
        <v/>
      </c>
      <c r="SR25" s="123" t="str">
        <f t="shared" si="34"/>
        <v/>
      </c>
      <c r="SS25" s="123" t="str">
        <f t="shared" si="34"/>
        <v/>
      </c>
      <c r="ST25" s="123" t="str">
        <f t="shared" si="34"/>
        <v/>
      </c>
      <c r="SU25" s="123" t="str">
        <f t="shared" si="34"/>
        <v/>
      </c>
      <c r="SV25" s="123" t="str">
        <f t="shared" si="34"/>
        <v/>
      </c>
      <c r="SW25" s="123" t="str">
        <f t="shared" si="34"/>
        <v/>
      </c>
      <c r="SX25" s="123" t="str">
        <f t="shared" si="34"/>
        <v/>
      </c>
      <c r="SY25" s="123" t="str">
        <f t="shared" si="34"/>
        <v/>
      </c>
      <c r="SZ25" s="123" t="str">
        <f t="shared" si="34"/>
        <v/>
      </c>
      <c r="TA25" s="123" t="str">
        <f t="shared" si="34"/>
        <v/>
      </c>
      <c r="TB25" s="123" t="str">
        <f t="shared" si="34"/>
        <v/>
      </c>
      <c r="TC25" s="123" t="str">
        <f t="shared" si="34"/>
        <v/>
      </c>
      <c r="TD25" s="123" t="str">
        <f t="shared" si="34"/>
        <v/>
      </c>
      <c r="TE25" s="123" t="str">
        <f t="shared" si="34"/>
        <v/>
      </c>
      <c r="TF25" s="123" t="str">
        <f t="shared" si="34"/>
        <v/>
      </c>
      <c r="TG25" s="123" t="str">
        <f t="shared" si="34"/>
        <v/>
      </c>
      <c r="TH25" s="123" t="str">
        <f t="shared" si="34"/>
        <v/>
      </c>
      <c r="TI25" s="123" t="str">
        <f t="shared" si="34"/>
        <v/>
      </c>
      <c r="TJ25" s="123" t="str">
        <f t="shared" si="34"/>
        <v/>
      </c>
      <c r="TK25" s="123" t="str">
        <f t="shared" si="34"/>
        <v/>
      </c>
      <c r="TL25" s="123" t="str">
        <f t="shared" si="34"/>
        <v/>
      </c>
      <c r="TM25" s="123" t="str">
        <f t="shared" si="34"/>
        <v/>
      </c>
      <c r="TN25" s="123" t="str">
        <f t="shared" si="34"/>
        <v/>
      </c>
      <c r="TO25" s="123" t="str">
        <f t="shared" si="34"/>
        <v/>
      </c>
      <c r="TP25" s="123" t="str">
        <f t="shared" si="34"/>
        <v/>
      </c>
      <c r="TQ25" s="123" t="str">
        <f t="shared" si="34"/>
        <v/>
      </c>
      <c r="TR25" s="123" t="str">
        <f t="shared" si="34"/>
        <v/>
      </c>
      <c r="TS25" s="123" t="str">
        <f t="shared" si="34"/>
        <v/>
      </c>
      <c r="TT25" s="123" t="str">
        <f t="shared" si="34"/>
        <v/>
      </c>
      <c r="TU25" s="123" t="str">
        <f t="shared" si="34"/>
        <v/>
      </c>
      <c r="TV25" s="123" t="str">
        <f t="shared" si="34"/>
        <v/>
      </c>
      <c r="TW25" s="123" t="str">
        <f t="shared" si="34"/>
        <v/>
      </c>
      <c r="TX25" s="123" t="str">
        <f t="shared" si="34"/>
        <v/>
      </c>
      <c r="TY25" s="123" t="str">
        <f t="shared" si="34"/>
        <v/>
      </c>
      <c r="TZ25" s="123" t="str">
        <f t="shared" si="34"/>
        <v/>
      </c>
      <c r="UA25" s="123" t="str">
        <f t="shared" si="34"/>
        <v/>
      </c>
      <c r="UB25" s="123" t="str">
        <f t="shared" si="34"/>
        <v/>
      </c>
      <c r="UC25" s="123" t="str">
        <f t="shared" si="34"/>
        <v/>
      </c>
      <c r="UD25" s="123" t="str">
        <f t="shared" si="34"/>
        <v/>
      </c>
      <c r="UE25" s="123" t="str">
        <f t="shared" si="34"/>
        <v/>
      </c>
      <c r="UF25" s="123" t="str">
        <f t="shared" si="34"/>
        <v/>
      </c>
      <c r="UG25" s="123" t="str">
        <f t="shared" si="34"/>
        <v/>
      </c>
      <c r="UH25" s="123" t="str">
        <f t="shared" ref="UH25:WS25" si="35">IFERROR(AVERAGE(UH34,UH35:UH36),"")</f>
        <v/>
      </c>
      <c r="UI25" s="123" t="str">
        <f t="shared" si="35"/>
        <v/>
      </c>
      <c r="UJ25" s="123" t="str">
        <f t="shared" si="35"/>
        <v/>
      </c>
      <c r="UK25" s="123" t="str">
        <f t="shared" si="35"/>
        <v/>
      </c>
      <c r="UL25" s="123" t="str">
        <f t="shared" si="35"/>
        <v/>
      </c>
      <c r="UM25" s="123" t="str">
        <f t="shared" si="35"/>
        <v/>
      </c>
      <c r="UN25" s="123" t="str">
        <f t="shared" si="35"/>
        <v/>
      </c>
      <c r="UO25" s="123" t="str">
        <f t="shared" si="35"/>
        <v/>
      </c>
      <c r="UP25" s="123" t="str">
        <f t="shared" si="35"/>
        <v/>
      </c>
      <c r="UQ25" s="123" t="str">
        <f t="shared" si="35"/>
        <v/>
      </c>
      <c r="UR25" s="123" t="str">
        <f t="shared" si="35"/>
        <v/>
      </c>
      <c r="US25" s="123" t="str">
        <f t="shared" si="35"/>
        <v/>
      </c>
      <c r="UT25" s="123" t="str">
        <f t="shared" si="35"/>
        <v/>
      </c>
      <c r="UU25" s="123" t="str">
        <f t="shared" si="35"/>
        <v/>
      </c>
      <c r="UV25" s="123" t="str">
        <f t="shared" si="35"/>
        <v/>
      </c>
      <c r="UW25" s="123" t="str">
        <f t="shared" si="35"/>
        <v/>
      </c>
      <c r="UX25" s="123" t="str">
        <f t="shared" si="35"/>
        <v/>
      </c>
      <c r="UY25" s="123" t="str">
        <f t="shared" si="35"/>
        <v/>
      </c>
      <c r="UZ25" s="123" t="str">
        <f t="shared" si="35"/>
        <v/>
      </c>
      <c r="VA25" s="123" t="str">
        <f t="shared" si="35"/>
        <v/>
      </c>
      <c r="VB25" s="123" t="str">
        <f t="shared" si="35"/>
        <v/>
      </c>
      <c r="VC25" s="123" t="str">
        <f t="shared" si="35"/>
        <v/>
      </c>
      <c r="VD25" s="123" t="str">
        <f t="shared" si="35"/>
        <v/>
      </c>
      <c r="VE25" s="123" t="str">
        <f t="shared" si="35"/>
        <v/>
      </c>
      <c r="VF25" s="123" t="str">
        <f t="shared" si="35"/>
        <v/>
      </c>
      <c r="VG25" s="123" t="str">
        <f t="shared" si="35"/>
        <v/>
      </c>
      <c r="VH25" s="123" t="str">
        <f t="shared" si="35"/>
        <v/>
      </c>
      <c r="VI25" s="123" t="str">
        <f t="shared" si="35"/>
        <v/>
      </c>
      <c r="VJ25" s="123" t="str">
        <f t="shared" si="35"/>
        <v/>
      </c>
      <c r="VK25" s="123" t="str">
        <f t="shared" si="35"/>
        <v/>
      </c>
      <c r="VL25" s="123" t="str">
        <f t="shared" si="35"/>
        <v/>
      </c>
      <c r="VM25" s="123" t="str">
        <f t="shared" si="35"/>
        <v/>
      </c>
      <c r="VN25" s="123" t="str">
        <f t="shared" si="35"/>
        <v/>
      </c>
      <c r="VO25" s="123" t="str">
        <f t="shared" si="35"/>
        <v/>
      </c>
      <c r="VP25" s="123" t="str">
        <f t="shared" si="35"/>
        <v/>
      </c>
      <c r="VQ25" s="123" t="str">
        <f t="shared" si="35"/>
        <v/>
      </c>
      <c r="VR25" s="123" t="str">
        <f t="shared" si="35"/>
        <v/>
      </c>
      <c r="VS25" s="123" t="str">
        <f t="shared" si="35"/>
        <v/>
      </c>
      <c r="VT25" s="123" t="str">
        <f t="shared" si="35"/>
        <v/>
      </c>
      <c r="VU25" s="123" t="str">
        <f t="shared" si="35"/>
        <v/>
      </c>
      <c r="VV25" s="123" t="str">
        <f t="shared" si="35"/>
        <v/>
      </c>
      <c r="VW25" s="123" t="str">
        <f t="shared" si="35"/>
        <v/>
      </c>
      <c r="VX25" s="123" t="str">
        <f t="shared" si="35"/>
        <v/>
      </c>
      <c r="VY25" s="123" t="str">
        <f t="shared" si="35"/>
        <v/>
      </c>
      <c r="VZ25" s="123" t="str">
        <f t="shared" si="35"/>
        <v/>
      </c>
      <c r="WA25" s="123" t="str">
        <f t="shared" si="35"/>
        <v/>
      </c>
      <c r="WB25" s="123" t="str">
        <f t="shared" si="35"/>
        <v/>
      </c>
      <c r="WC25" s="123" t="str">
        <f t="shared" si="35"/>
        <v/>
      </c>
      <c r="WD25" s="123" t="str">
        <f t="shared" si="35"/>
        <v/>
      </c>
      <c r="WE25" s="123" t="str">
        <f t="shared" si="35"/>
        <v/>
      </c>
      <c r="WF25" s="123" t="str">
        <f t="shared" si="35"/>
        <v/>
      </c>
      <c r="WG25" s="123" t="str">
        <f t="shared" si="35"/>
        <v/>
      </c>
      <c r="WH25" s="123" t="str">
        <f t="shared" si="35"/>
        <v/>
      </c>
      <c r="WI25" s="123" t="str">
        <f t="shared" si="35"/>
        <v/>
      </c>
      <c r="WJ25" s="123" t="str">
        <f t="shared" si="35"/>
        <v/>
      </c>
      <c r="WK25" s="123" t="str">
        <f t="shared" si="35"/>
        <v/>
      </c>
      <c r="WL25" s="123" t="str">
        <f t="shared" si="35"/>
        <v/>
      </c>
      <c r="WM25" s="123" t="str">
        <f t="shared" si="35"/>
        <v/>
      </c>
      <c r="WN25" s="123" t="str">
        <f t="shared" si="35"/>
        <v/>
      </c>
      <c r="WO25" s="123" t="str">
        <f t="shared" si="35"/>
        <v/>
      </c>
      <c r="WP25" s="123" t="str">
        <f t="shared" si="35"/>
        <v/>
      </c>
      <c r="WQ25" s="123" t="str">
        <f t="shared" si="35"/>
        <v/>
      </c>
      <c r="WR25" s="123" t="str">
        <f t="shared" si="35"/>
        <v/>
      </c>
      <c r="WS25" s="123" t="str">
        <f t="shared" si="35"/>
        <v/>
      </c>
      <c r="WT25" s="123" t="str">
        <f t="shared" ref="WT25:ZD25" si="36">IFERROR(AVERAGE(WT34,WT35:WT36),"")</f>
        <v/>
      </c>
      <c r="WU25" s="123" t="str">
        <f t="shared" si="36"/>
        <v/>
      </c>
      <c r="WV25" s="123" t="str">
        <f t="shared" si="36"/>
        <v/>
      </c>
      <c r="WW25" s="123" t="str">
        <f t="shared" si="36"/>
        <v/>
      </c>
      <c r="WX25" s="123" t="str">
        <f t="shared" si="36"/>
        <v/>
      </c>
      <c r="WY25" s="123" t="str">
        <f t="shared" si="36"/>
        <v/>
      </c>
      <c r="WZ25" s="123" t="str">
        <f t="shared" si="36"/>
        <v/>
      </c>
      <c r="XA25" s="123" t="str">
        <f t="shared" si="36"/>
        <v/>
      </c>
      <c r="XB25" s="123" t="str">
        <f t="shared" si="36"/>
        <v/>
      </c>
      <c r="XC25" s="123" t="str">
        <f t="shared" si="36"/>
        <v/>
      </c>
      <c r="XD25" s="123" t="str">
        <f t="shared" si="36"/>
        <v/>
      </c>
      <c r="XE25" s="123" t="str">
        <f t="shared" si="36"/>
        <v/>
      </c>
      <c r="XF25" s="123" t="str">
        <f t="shared" si="36"/>
        <v/>
      </c>
      <c r="XG25" s="123" t="str">
        <f t="shared" si="36"/>
        <v/>
      </c>
      <c r="XH25" s="123" t="str">
        <f t="shared" si="36"/>
        <v/>
      </c>
      <c r="XI25" s="123" t="str">
        <f t="shared" si="36"/>
        <v/>
      </c>
      <c r="XJ25" s="123" t="str">
        <f t="shared" si="36"/>
        <v/>
      </c>
      <c r="XK25" s="123" t="str">
        <f t="shared" si="36"/>
        <v/>
      </c>
      <c r="XL25" s="123" t="str">
        <f t="shared" si="36"/>
        <v/>
      </c>
      <c r="XM25" s="123" t="str">
        <f t="shared" si="36"/>
        <v/>
      </c>
      <c r="XN25" s="123" t="str">
        <f t="shared" si="36"/>
        <v/>
      </c>
      <c r="XO25" s="123" t="str">
        <f t="shared" si="36"/>
        <v/>
      </c>
      <c r="XP25" s="123" t="str">
        <f t="shared" si="36"/>
        <v/>
      </c>
      <c r="XQ25" s="123" t="str">
        <f t="shared" si="36"/>
        <v/>
      </c>
      <c r="XR25" s="123" t="str">
        <f t="shared" si="36"/>
        <v/>
      </c>
      <c r="XS25" s="123" t="str">
        <f t="shared" si="36"/>
        <v/>
      </c>
      <c r="XT25" s="123" t="str">
        <f t="shared" si="36"/>
        <v/>
      </c>
      <c r="XU25" s="123" t="str">
        <f t="shared" si="36"/>
        <v/>
      </c>
      <c r="XV25" s="123" t="str">
        <f t="shared" si="36"/>
        <v/>
      </c>
      <c r="XW25" s="123" t="str">
        <f t="shared" si="36"/>
        <v/>
      </c>
      <c r="XX25" s="123" t="str">
        <f t="shared" si="36"/>
        <v/>
      </c>
      <c r="XY25" s="123" t="str">
        <f t="shared" si="36"/>
        <v/>
      </c>
      <c r="XZ25" s="123" t="str">
        <f t="shared" si="36"/>
        <v/>
      </c>
      <c r="YA25" s="123" t="str">
        <f t="shared" si="36"/>
        <v/>
      </c>
      <c r="YB25" s="123" t="str">
        <f t="shared" si="36"/>
        <v/>
      </c>
      <c r="YC25" s="123" t="str">
        <f t="shared" si="36"/>
        <v/>
      </c>
      <c r="YD25" s="123" t="str">
        <f t="shared" si="36"/>
        <v/>
      </c>
      <c r="YE25" s="123" t="str">
        <f t="shared" si="36"/>
        <v/>
      </c>
      <c r="YF25" s="123" t="str">
        <f t="shared" si="36"/>
        <v/>
      </c>
      <c r="YG25" s="123" t="str">
        <f t="shared" si="36"/>
        <v/>
      </c>
      <c r="YH25" s="123" t="str">
        <f t="shared" si="36"/>
        <v/>
      </c>
      <c r="YI25" s="123" t="str">
        <f t="shared" si="36"/>
        <v/>
      </c>
      <c r="YJ25" s="123" t="str">
        <f t="shared" si="36"/>
        <v/>
      </c>
      <c r="YK25" s="123" t="str">
        <f t="shared" si="36"/>
        <v/>
      </c>
      <c r="YL25" s="123" t="str">
        <f t="shared" si="36"/>
        <v/>
      </c>
      <c r="YM25" s="123" t="str">
        <f t="shared" si="36"/>
        <v/>
      </c>
      <c r="YN25" s="123" t="str">
        <f t="shared" si="36"/>
        <v/>
      </c>
      <c r="YO25" s="123" t="str">
        <f t="shared" si="36"/>
        <v/>
      </c>
      <c r="YP25" s="123" t="str">
        <f t="shared" si="36"/>
        <v/>
      </c>
      <c r="YQ25" s="123" t="str">
        <f t="shared" si="36"/>
        <v/>
      </c>
      <c r="YR25" s="123" t="str">
        <f t="shared" si="36"/>
        <v/>
      </c>
      <c r="YS25" s="123" t="str">
        <f t="shared" si="36"/>
        <v/>
      </c>
      <c r="YT25" s="123" t="str">
        <f t="shared" si="36"/>
        <v/>
      </c>
      <c r="YU25" s="123" t="str">
        <f t="shared" si="36"/>
        <v/>
      </c>
      <c r="YV25" s="123" t="str">
        <f t="shared" si="36"/>
        <v/>
      </c>
      <c r="YW25" s="123" t="str">
        <f t="shared" si="36"/>
        <v/>
      </c>
      <c r="YX25" s="123" t="str">
        <f t="shared" si="36"/>
        <v/>
      </c>
      <c r="YY25" s="123" t="str">
        <f t="shared" si="36"/>
        <v/>
      </c>
      <c r="YZ25" s="123" t="str">
        <f t="shared" si="36"/>
        <v/>
      </c>
      <c r="ZA25" s="123" t="str">
        <f t="shared" si="36"/>
        <v/>
      </c>
      <c r="ZB25" s="123" t="str">
        <f t="shared" si="36"/>
        <v/>
      </c>
      <c r="ZC25" s="123" t="str">
        <f t="shared" si="36"/>
        <v/>
      </c>
      <c r="ZD25" s="123" t="str">
        <f t="shared" si="36"/>
        <v/>
      </c>
    </row>
    <row r="26" spans="1:742" ht="14.45" customHeight="1">
      <c r="A26" s="124"/>
      <c r="B26" s="131" t="s">
        <v>25</v>
      </c>
      <c r="C26" s="132"/>
      <c r="D26" s="60" t="str">
        <f t="shared" si="17"/>
        <v/>
      </c>
      <c r="E26" s="79" t="str">
        <f t="shared" si="18"/>
        <v/>
      </c>
      <c r="F26" s="77" t="str">
        <f>IF('Cycle 1'!$G48= "NS","NS",IF('Cycle 1'!$G48="","",IF('Cycle 1'!$G48&lt;&gt;0,VALUE('Cycle 1'!$G48), VALUE("0"))))</f>
        <v/>
      </c>
      <c r="G26" s="77" t="e">
        <f>IF(#REF!= "NS","NS",IF(#REF!="","",IF(#REF!&lt;&gt;0,VALUE(#REF!), VALUE("0"))))</f>
        <v>#REF!</v>
      </c>
      <c r="H26" s="77" t="e">
        <f>IF(#REF!= "NS","NS",IF(#REF!="","",IF(#REF!&lt;&gt;0,VALUE(#REF!), VALUE("0"))))</f>
        <v>#REF!</v>
      </c>
      <c r="I26" s="77" t="e">
        <f>IF(#REF!= "NS","NS",IF(#REF!="","",IF(#REF!&lt;&gt;0,VALUE(#REF!), VALUE("0"))))</f>
        <v>#REF!</v>
      </c>
      <c r="J26" s="77" t="e">
        <f>IF(#REF!= "NS","NS",IF(#REF!="","",IF(#REF!&lt;&gt;0,VALUE(#REF!), VALUE("0"))))</f>
        <v>#REF!</v>
      </c>
      <c r="K26" s="77" t="e">
        <f>IF(#REF!= "NS","NS",IF(#REF!="","",IF(#REF!&lt;&gt;0,VALUE(#REF!), VALUE("0"))))</f>
        <v>#REF!</v>
      </c>
      <c r="L26" s="124"/>
    </row>
    <row r="27" spans="1:742" ht="31.9" customHeight="1">
      <c r="A27" s="124"/>
      <c r="B27" s="131" t="s">
        <v>26</v>
      </c>
      <c r="C27" s="132"/>
      <c r="D27" s="60" t="str">
        <f>IF(COUNT(F27:IW27)&lt;&gt;0,AVERAGE(F27:IW27),"")</f>
        <v/>
      </c>
      <c r="E27" s="79" t="str">
        <f t="shared" si="18"/>
        <v/>
      </c>
      <c r="F27" s="77" t="str">
        <f>IF('Cycle 1'!$G49= "NS","NS",IF('Cycle 1'!$G49="","",IF('Cycle 1'!$G49&lt;&gt;0,VALUE('Cycle 1'!$G49), VALUE("0"))))</f>
        <v/>
      </c>
      <c r="G27" s="77" t="e">
        <f>IF(#REF!= "NS","NS",IF(#REF!="","",IF(#REF!&lt;&gt;0,VALUE(#REF!), VALUE("0"))))</f>
        <v>#REF!</v>
      </c>
      <c r="H27" s="77" t="e">
        <f>IF(#REF!= "NS","NS",IF(#REF!="","",IF(#REF!&lt;&gt;0,VALUE(#REF!), VALUE("0"))))</f>
        <v>#REF!</v>
      </c>
      <c r="I27" s="77" t="e">
        <f>IF(#REF!= "NS","NS",IF(#REF!="","",IF(#REF!&lt;&gt;0,VALUE(#REF!), VALUE("0"))))</f>
        <v>#REF!</v>
      </c>
      <c r="J27" s="77" t="e">
        <f>IF(#REF!= "NS","NS",IF(#REF!="","",IF(#REF!&lt;&gt;0,VALUE(#REF!), VALUE("0"))))</f>
        <v>#REF!</v>
      </c>
      <c r="K27" s="77" t="e">
        <f>IF(#REF!= "NS","NS",IF(#REF!="","",IF(#REF!&lt;&gt;0,VALUE(#REF!), VALUE("0"))))</f>
        <v>#REF!</v>
      </c>
      <c r="L27" s="124"/>
    </row>
    <row r="28" spans="1:742" ht="14.45" customHeight="1">
      <c r="A28" s="124"/>
      <c r="B28" s="131" t="s">
        <v>27</v>
      </c>
      <c r="C28" s="143"/>
      <c r="D28" s="60" t="str">
        <f>IF((COUNTIF($F$28:$AZ$28,"Yes")+COUNTIF($F$28:$AZ$28,"No"))&gt;0,IF(COUNTIF($F$28:$AZ$28,"No")&gt;0,"Fail","Pass"),"")</f>
        <v/>
      </c>
      <c r="E28" s="79" t="str">
        <f>IF((COUNTIF($F$28:$AZ$28,"Yes")+COUNTIF($F$28:$AZ$28,"No"))&gt;0,IF(COUNTIF($F$28:$AZ$28,"No")&gt;0,"Fail","Pass"),"")</f>
        <v/>
      </c>
      <c r="F28" s="78" t="str">
        <f>IF(COUNTA('Cycle 1'!G50)&lt;&gt;0,'Cycle 1'!G50,"")</f>
        <v/>
      </c>
      <c r="G28" s="78" t="e">
        <f>IF(COUNTA(#REF!)&lt;&gt;0,#REF!,"")</f>
        <v>#REF!</v>
      </c>
      <c r="H28" s="78" t="e">
        <f>IF(COUNTA(#REF!)&lt;&gt;0,#REF!,"")</f>
        <v>#REF!</v>
      </c>
      <c r="I28" s="78" t="e">
        <f>IF(COUNTA(#REF!)&lt;&gt;0,#REF!,"")</f>
        <v>#REF!</v>
      </c>
      <c r="J28" s="78" t="e">
        <f>IF(COUNTA(#REF!)&lt;&gt;0,#REF!,"")</f>
        <v>#REF!</v>
      </c>
      <c r="K28" s="78" t="e">
        <f>IF(COUNTA(#REF!)&lt;&gt;0,#REF!,"")</f>
        <v>#REF!</v>
      </c>
      <c r="L28" s="124"/>
    </row>
    <row r="29" spans="1:742" ht="14.45" customHeight="1">
      <c r="A29" s="124"/>
      <c r="B29" s="131" t="s">
        <v>28</v>
      </c>
      <c r="C29" s="143"/>
      <c r="D29" s="60" t="str">
        <f>IF((COUNTIF($F$28:$AZ$28,"Yes")+COUNTIF($F$28:$AZ$28,"No"))&gt;0,IF(COUNTIF($F$28:$AZ$28,"No")&gt;0,"Fail","Pass"),"")</f>
        <v/>
      </c>
      <c r="E29" s="79" t="str">
        <f>IF((COUNTIF($F$29:$AZ$29,"Yes")+COUNTIF($F$29:$AZ$29,"No"))&gt;0,IF(COUNTIF($F$29:$AZ$29,"No")&gt;0,"Fail","Pass"),"")</f>
        <v/>
      </c>
      <c r="F29" s="78" t="str">
        <f>IF(COUNTA('Cycle 1'!G51)&lt;&gt;0,'Cycle 1'!G51,"")</f>
        <v/>
      </c>
      <c r="G29" s="78" t="e">
        <f>IF(COUNTA(#REF!)&lt;&gt;0,#REF!,"")</f>
        <v>#REF!</v>
      </c>
      <c r="H29" s="78" t="e">
        <f>IF(COUNTA(#REF!)&lt;&gt;0,#REF!,"")</f>
        <v>#REF!</v>
      </c>
      <c r="I29" s="78" t="e">
        <f>IF(COUNTA(#REF!)&lt;&gt;0,#REF!,"")</f>
        <v>#REF!</v>
      </c>
      <c r="J29" s="78" t="e">
        <f>IF(COUNTA(#REF!)&lt;&gt;0,#REF!,"")</f>
        <v>#REF!</v>
      </c>
      <c r="K29" s="78" t="e">
        <f>IF(COUNTA(#REF!)&lt;&gt;0,#REF!,"")</f>
        <v>#REF!</v>
      </c>
      <c r="L29" s="124"/>
    </row>
    <row r="30" spans="1:742">
      <c r="A30" s="124"/>
      <c r="B30" s="149" t="s">
        <v>29</v>
      </c>
      <c r="C30" s="150"/>
      <c r="D30" s="71" t="str">
        <f>IF(COUNT(D4:D5,D7:D12,D14:D19,D21:D24,D26:D27)&lt;&gt;0,AVERAGE(D4:D5,D7:D12,D14:D19,D21:D24,D26:D27),"")</f>
        <v/>
      </c>
      <c r="E30" s="72" t="str">
        <f>IF(COUNT(D30)&lt;&gt;0,ROUND(AVERAGE(D30),0),"")</f>
        <v/>
      </c>
      <c r="F30" s="73" t="str">
        <f>IF(COUNT(F4:F5,F7:F12,F14:F19,F21:F24,F26:F27)&lt;&gt;0,AVERAGE(F4:F5,F7:F12,F14:F19,F21:F24,F26:F27),"")</f>
        <v/>
      </c>
      <c r="G30" s="73" t="str">
        <f t="shared" ref="G30:K30" si="37">IF(COUNT(G4:G5,G7:G12,G14:G19,G21:G24,G26:G27)&lt;&gt;0,AVERAGE(G4:G5,G7:G12,G14:G19,G21:G24,G26:G27),"")</f>
        <v/>
      </c>
      <c r="H30" s="73" t="str">
        <f t="shared" si="37"/>
        <v/>
      </c>
      <c r="I30" s="73" t="str">
        <f t="shared" si="37"/>
        <v/>
      </c>
      <c r="J30" s="73" t="str">
        <f t="shared" si="37"/>
        <v/>
      </c>
      <c r="K30" s="73" t="str">
        <f t="shared" si="37"/>
        <v/>
      </c>
      <c r="L30" s="124" t="str">
        <f>IF(COUNT(L4:L5,#REF!,#REF!,L7:L7,L8:L10,L11:L12,#REF!,L14,L15:L16)&lt;&gt;0,AVERAGE(L4:L5,#REF!,#REF!,L7:L7,L8:L10,L11:L12,#REF!,L14,L15:L16),"")</f>
        <v/>
      </c>
      <c r="M30" s="123" t="str">
        <f>IF(COUNT(M4:M5,#REF!,#REF!,M7:M7,M8:M10,M11:M12,#REF!,M14,M15:M16)&lt;&gt;0,AVERAGE(M4:M5,#REF!,#REF!,M7:M7,M8:M10,M11:M12,#REF!,M14,M15:M16),"")</f>
        <v/>
      </c>
      <c r="N30" s="123" t="str">
        <f>IF(COUNT(N4:N5,#REF!,#REF!,N7:N7,N8:N10,N11:N12,#REF!,N14,N15:N16)&lt;&gt;0,AVERAGE(N4:N5,#REF!,#REF!,N7:N7,N8:N10,N11:N12,#REF!,N14,N15:N16),"")</f>
        <v/>
      </c>
      <c r="O30" s="123" t="str">
        <f>IF(COUNT(O4:O5,#REF!,#REF!,O7:O7,O8:O10,O11:O12,#REF!,O14,O15:O16)&lt;&gt;0,AVERAGE(O4:O5,#REF!,#REF!,O7:O7,O8:O10,O11:O12,#REF!,O14,O15:O16),"")</f>
        <v/>
      </c>
      <c r="P30" s="123" t="str">
        <f>IF(COUNT(P4:P5,#REF!,#REF!,P7:P7,P8:P10,P11:P12,#REF!,P14,P15:P16)&lt;&gt;0,AVERAGE(P4:P5,#REF!,#REF!,P7:P7,P8:P10,P11:P12,#REF!,P14,P15:P16),"")</f>
        <v/>
      </c>
      <c r="Q30" s="123" t="str">
        <f>IF(COUNT(Q4:Q5,#REF!,#REF!,Q7:Q7,Q8:Q10,Q11:Q12,#REF!,Q14,Q15:Q16)&lt;&gt;0,AVERAGE(Q4:Q5,#REF!,#REF!,Q7:Q7,Q8:Q10,Q11:Q12,#REF!,Q14,Q15:Q16),"")</f>
        <v/>
      </c>
      <c r="R30" s="123" t="str">
        <f>IF(COUNT(R4:R5,#REF!,#REF!,R7:R7,R8:R10,R11:R12,#REF!,R14,R15:R16)&lt;&gt;0,AVERAGE(R4:R5,#REF!,#REF!,R7:R7,R8:R10,R11:R12,#REF!,R14,R15:R16),"")</f>
        <v/>
      </c>
      <c r="S30" s="123" t="str">
        <f>IF(COUNT(S4:S5,#REF!,#REF!,S7:S7,S8:S10,S11:S12,#REF!,S14,S15:S16)&lt;&gt;0,AVERAGE(S4:S5,#REF!,#REF!,S7:S7,S8:S10,S11:S12,#REF!,S14,S15:S16),"")</f>
        <v/>
      </c>
      <c r="T30" s="123" t="str">
        <f>IF(COUNT(T4:T5,#REF!,#REF!,T7:T7,T8:T10,T11:T12,#REF!,T14,T15:T16)&lt;&gt;0,AVERAGE(T4:T5,#REF!,#REF!,T7:T7,T8:T10,T11:T12,#REF!,T14,T15:T16),"")</f>
        <v/>
      </c>
      <c r="U30" s="123" t="str">
        <f>IF(COUNT(U4:U5,#REF!,#REF!,U7:U7,U8:U10,U11:U12,#REF!,U14,U15:U16)&lt;&gt;0,AVERAGE(U4:U5,#REF!,#REF!,U7:U7,U8:U10,U11:U12,#REF!,U14,U15:U16),"")</f>
        <v/>
      </c>
      <c r="V30" s="123" t="str">
        <f>IF(COUNT(V4:V5,#REF!,#REF!,V7:V7,V8:V10,V11:V12,#REF!,V14,V15:V16)&lt;&gt;0,AVERAGE(V4:V5,#REF!,#REF!,V7:V7,V8:V10,V11:V12,#REF!,V14,V15:V16),"")</f>
        <v/>
      </c>
      <c r="W30" s="123" t="str">
        <f>IF(COUNT(W4:W5,#REF!,#REF!,W7:W7,W8:W10,W11:W12,#REF!,W14,W15:W16)&lt;&gt;0,AVERAGE(W4:W5,#REF!,#REF!,W7:W7,W8:W10,W11:W12,#REF!,W14,W15:W16),"")</f>
        <v/>
      </c>
      <c r="X30" s="123" t="str">
        <f>IF(COUNT(X4:X5,#REF!,#REF!,X7:X7,X8:X10,X11:X12,#REF!,X14,X15:X16)&lt;&gt;0,AVERAGE(X4:X5,#REF!,#REF!,X7:X7,X8:X10,X11:X12,#REF!,X14,X15:X16),"")</f>
        <v/>
      </c>
      <c r="Y30" s="123" t="str">
        <f>IF(COUNT(Y4:Y5,#REF!,#REF!,Y7:Y7,Y8:Y10,Y11:Y12,#REF!,Y14,Y15:Y16)&lt;&gt;0,AVERAGE(Y4:Y5,#REF!,#REF!,Y7:Y7,Y8:Y10,Y11:Y12,#REF!,Y14,Y15:Y16),"")</f>
        <v/>
      </c>
      <c r="Z30" s="123" t="str">
        <f>IF(COUNT(Z4:Z5,#REF!,#REF!,Z7:Z7,Z8:Z10,Z11:Z12,#REF!,Z14,Z15:Z16)&lt;&gt;0,AVERAGE(Z4:Z5,#REF!,#REF!,Z7:Z7,Z8:Z10,Z11:Z12,#REF!,Z14,Z15:Z16),"")</f>
        <v/>
      </c>
      <c r="AA30" s="123" t="str">
        <f>IF(COUNT(AA4:AA5,#REF!,#REF!,AA7:AA7,AA8:AA10,AA11:AA12,#REF!,AA14,AA15:AA16)&lt;&gt;0,AVERAGE(AA4:AA5,#REF!,#REF!,AA7:AA7,AA8:AA10,AA11:AA12,#REF!,AA14,AA15:AA16),"")</f>
        <v/>
      </c>
      <c r="AB30" s="123" t="str">
        <f>IF(COUNT(AB4:AB5,#REF!,#REF!,AB7:AB7,AB8:AB10,AB11:AB12,#REF!,AB14,AB15:AB16)&lt;&gt;0,AVERAGE(AB4:AB5,#REF!,#REF!,AB7:AB7,AB8:AB10,AB11:AB12,#REF!,AB14,AB15:AB16),"")</f>
        <v/>
      </c>
      <c r="AC30" s="123" t="str">
        <f>IF(COUNT(AC4:AC5,#REF!,#REF!,AC7:AC7,AC8:AC10,AC11:AC12,#REF!,AC14,AC15:AC16)&lt;&gt;0,AVERAGE(AC4:AC5,#REF!,#REF!,AC7:AC7,AC8:AC10,AC11:AC12,#REF!,AC14,AC15:AC16),"")</f>
        <v/>
      </c>
      <c r="AD30" s="123" t="str">
        <f>IF(COUNT(AD4:AD5,#REF!,#REF!,AD7:AD7,AD8:AD10,AD11:AD12,#REF!,AD14,AD15:AD16)&lt;&gt;0,AVERAGE(AD4:AD5,#REF!,#REF!,AD7:AD7,AD8:AD10,AD11:AD12,#REF!,AD14,AD15:AD16),"")</f>
        <v/>
      </c>
      <c r="AE30" s="123" t="str">
        <f>IF(COUNT(AE4:AE5,#REF!,#REF!,AE7:AE7,AE8:AE10,AE11:AE12,#REF!,AE14,AE15:AE16)&lt;&gt;0,AVERAGE(AE4:AE5,#REF!,#REF!,AE7:AE7,AE8:AE10,AE11:AE12,#REF!,AE14,AE15:AE16),"")</f>
        <v/>
      </c>
      <c r="AF30" s="123" t="str">
        <f>IF(COUNT(AF4:AF5,#REF!,#REF!,AF7:AF7,AF8:AF10,AF11:AF12,#REF!,AF14,AF15:AF16)&lt;&gt;0,AVERAGE(AF4:AF5,#REF!,#REF!,AF7:AF7,AF8:AF10,AF11:AF12,#REF!,AF14,AF15:AF16),"")</f>
        <v/>
      </c>
      <c r="AG30" s="123" t="str">
        <f>IF(COUNT(AG4:AG5,#REF!,#REF!,AG7:AG7,AG8:AG10,AG11:AG12,#REF!,AG14,AG15:AG16)&lt;&gt;0,AVERAGE(AG4:AG5,#REF!,#REF!,AG7:AG7,AG8:AG10,AG11:AG12,#REF!,AG14,AG15:AG16),"")</f>
        <v/>
      </c>
      <c r="AH30" s="123" t="str">
        <f>IF(COUNT(AH4:AH5,#REF!,#REF!,AH7:AH7,AH8:AH10,AH11:AH12,#REF!,AH14,AH15:AH16)&lt;&gt;0,AVERAGE(AH4:AH5,#REF!,#REF!,AH7:AH7,AH8:AH10,AH11:AH12,#REF!,AH14,AH15:AH16),"")</f>
        <v/>
      </c>
      <c r="AI30" s="123" t="str">
        <f>IF(COUNT(AI4:AI5,#REF!,#REF!,AI7:AI7,AI8:AI10,AI11:AI12,#REF!,AI14,AI15:AI16)&lt;&gt;0,AVERAGE(AI4:AI5,#REF!,#REF!,AI7:AI7,AI8:AI10,AI11:AI12,#REF!,AI14,AI15:AI16),"")</f>
        <v/>
      </c>
      <c r="AJ30" s="123" t="str">
        <f>IF(COUNT(AJ4:AJ5,#REF!,#REF!,AJ7:AJ7,AJ8:AJ10,AJ11:AJ12,#REF!,AJ14,AJ15:AJ16)&lt;&gt;0,AVERAGE(AJ4:AJ5,#REF!,#REF!,AJ7:AJ7,AJ8:AJ10,AJ11:AJ12,#REF!,AJ14,AJ15:AJ16),"")</f>
        <v/>
      </c>
      <c r="AK30" s="123" t="str">
        <f>IF(COUNT(AK4:AK5,#REF!,#REF!,AK7:AK7,AK8:AK10,AK11:AK12,#REF!,AK14,AK15:AK16)&lt;&gt;0,AVERAGE(AK4:AK5,#REF!,#REF!,AK7:AK7,AK8:AK10,AK11:AK12,#REF!,AK14,AK15:AK16),"")</f>
        <v/>
      </c>
      <c r="AL30" s="123" t="str">
        <f>IF(COUNT(AL4:AL5,#REF!,#REF!,AL7:AL7,AL8:AL10,AL11:AL12,#REF!,AL14,AL15:AL16)&lt;&gt;0,AVERAGE(AL4:AL5,#REF!,#REF!,AL7:AL7,AL8:AL10,AL11:AL12,#REF!,AL14,AL15:AL16),"")</f>
        <v/>
      </c>
      <c r="AM30" s="123" t="str">
        <f>IF(COUNT(AM4:AM5,#REF!,#REF!,AM7:AM7,AM8:AM10,AM11:AM12,#REF!,AM14,AM15:AM16)&lt;&gt;0,AVERAGE(AM4:AM5,#REF!,#REF!,AM7:AM7,AM8:AM10,AM11:AM12,#REF!,AM14,AM15:AM16),"")</f>
        <v/>
      </c>
      <c r="AN30" s="123" t="str">
        <f>IF(COUNT(AN4:AN5,#REF!,#REF!,AN7:AN7,AN8:AN10,AN11:AN12,#REF!,AN14,AN15:AN16)&lt;&gt;0,AVERAGE(AN4:AN5,#REF!,#REF!,AN7:AN7,AN8:AN10,AN11:AN12,#REF!,AN14,AN15:AN16),"")</f>
        <v/>
      </c>
      <c r="AO30" s="123" t="str">
        <f>IF(COUNT(AO4:AO5,#REF!,#REF!,AO7:AO7,AO8:AO10,AO11:AO12,#REF!,AO14,AO15:AO16)&lt;&gt;0,AVERAGE(AO4:AO5,#REF!,#REF!,AO7:AO7,AO8:AO10,AO11:AO12,#REF!,AO14,AO15:AO16),"")</f>
        <v/>
      </c>
      <c r="AP30" s="123" t="str">
        <f>IF(COUNT(AP4:AP5,#REF!,#REF!,AP7:AP7,AP8:AP10,AP11:AP12,#REF!,AP14,AP15:AP16)&lt;&gt;0,AVERAGE(AP4:AP5,#REF!,#REF!,AP7:AP7,AP8:AP10,AP11:AP12,#REF!,AP14,AP15:AP16),"")</f>
        <v/>
      </c>
      <c r="AQ30" s="123" t="str">
        <f>IF(COUNT(AQ4:AQ5,#REF!,#REF!,AQ7:AQ7,AQ8:AQ10,AQ11:AQ12,#REF!,AQ14,AQ15:AQ16)&lt;&gt;0,AVERAGE(AQ4:AQ5,#REF!,#REF!,AQ7:AQ7,AQ8:AQ10,AQ11:AQ12,#REF!,AQ14,AQ15:AQ16),"")</f>
        <v/>
      </c>
      <c r="AR30" s="123" t="str">
        <f>IF(COUNT(AR4:AR5,#REF!,#REF!,AR7:AR7,AR8:AR10,AR11:AR12,#REF!,AR14,AR15:AR16)&lt;&gt;0,AVERAGE(AR4:AR5,#REF!,#REF!,AR7:AR7,AR8:AR10,AR11:AR12,#REF!,AR14,AR15:AR16),"")</f>
        <v/>
      </c>
      <c r="AS30" s="123" t="str">
        <f>IF(COUNT(AS4:AS5,#REF!,#REF!,AS7:AS7,AS8:AS10,AS11:AS12,#REF!,AS14,AS15:AS16)&lt;&gt;0,AVERAGE(AS4:AS5,#REF!,#REF!,AS7:AS7,AS8:AS10,AS11:AS12,#REF!,AS14,AS15:AS16),"")</f>
        <v/>
      </c>
      <c r="AT30" s="123" t="str">
        <f>IF(COUNT(AT4:AT5,#REF!,#REF!,AT7:AT7,AT8:AT10,AT11:AT12,#REF!,AT14,AT15:AT16)&lt;&gt;0,AVERAGE(AT4:AT5,#REF!,#REF!,AT7:AT7,AT8:AT10,AT11:AT12,#REF!,AT14,AT15:AT16),"")</f>
        <v/>
      </c>
      <c r="AU30" s="123" t="str">
        <f>IF(COUNT(AU4:AU5,#REF!,#REF!,AU7:AU7,AU8:AU10,AU11:AU12,#REF!,AU14,AU15:AU16)&lt;&gt;0,AVERAGE(AU4:AU5,#REF!,#REF!,AU7:AU7,AU8:AU10,AU11:AU12,#REF!,AU14,AU15:AU16),"")</f>
        <v/>
      </c>
      <c r="AV30" s="123" t="str">
        <f>IF(COUNT(AV4:AV5,#REF!,#REF!,AV7:AV7,AV8:AV10,AV11:AV12,#REF!,AV14,AV15:AV16)&lt;&gt;0,AVERAGE(AV4:AV5,#REF!,#REF!,AV7:AV7,AV8:AV10,AV11:AV12,#REF!,AV14,AV15:AV16),"")</f>
        <v/>
      </c>
      <c r="AW30" s="123" t="str">
        <f>IF(COUNT(AW4:AW5,#REF!,#REF!,AW7:AW7,AW8:AW10,AW11:AW12,#REF!,AW14,AW15:AW16)&lt;&gt;0,AVERAGE(AW4:AW5,#REF!,#REF!,AW7:AW7,AW8:AW10,AW11:AW12,#REF!,AW14,AW15:AW16),"")</f>
        <v/>
      </c>
      <c r="AX30" s="123" t="str">
        <f>IF(COUNT(AX4:AX5,#REF!,#REF!,AX7:AX7,AX8:AX10,AX11:AX12,#REF!,AX14,AX15:AX16)&lt;&gt;0,AVERAGE(AX4:AX5,#REF!,#REF!,AX7:AX7,AX8:AX10,AX11:AX12,#REF!,AX14,AX15:AX16),"")</f>
        <v/>
      </c>
      <c r="AY30" s="123" t="str">
        <f>IF(COUNT(AY4:AY5,#REF!,#REF!,AY7:AY7,AY8:AY10,AY11:AY12,#REF!,AY14,AY15:AY16)&lt;&gt;0,AVERAGE(AY4:AY5,#REF!,#REF!,AY7:AY7,AY8:AY10,AY11:AY12,#REF!,AY14,AY15:AY16),"")</f>
        <v/>
      </c>
      <c r="AZ30" s="123" t="str">
        <f>IF(COUNT(AZ4:AZ5,#REF!,#REF!,AZ7:AZ7,AZ8:AZ10,AZ11:AZ12,#REF!,AZ14,AZ15:AZ16)&lt;&gt;0,AVERAGE(AZ4:AZ5,#REF!,#REF!,AZ7:AZ7,AZ8:AZ10,AZ11:AZ12,#REF!,AZ14,AZ15:AZ16),"")</f>
        <v/>
      </c>
      <c r="BA30" s="123" t="str">
        <f>IF(COUNT(BA4:BA5,#REF!,#REF!,BA7:BA7,BA8:BA10,BA11:BA12,#REF!,BA14,BA15:BA16)&lt;&gt;0,AVERAGE(BA4:BA5,#REF!,#REF!,BA7:BA7,BA8:BA10,BA11:BA12,#REF!,BA14,BA15:BA16),"")</f>
        <v/>
      </c>
      <c r="BB30" s="123" t="str">
        <f>IF(COUNT(BB4:BB5,#REF!,#REF!,BB7:BB7,BB8:BB10,BB11:BB12,#REF!,BB14,BB15:BB16)&lt;&gt;0,AVERAGE(BB4:BB5,#REF!,#REF!,BB7:BB7,BB8:BB10,BB11:BB12,#REF!,BB14,BB15:BB16),"")</f>
        <v/>
      </c>
      <c r="BC30" s="123" t="str">
        <f>IF(COUNT(BC4:BC5,#REF!,#REF!,BC7:BC7,BC8:BC10,BC11:BC12,#REF!,BC14,BC15:BC16)&lt;&gt;0,AVERAGE(BC4:BC5,#REF!,#REF!,BC7:BC7,BC8:BC10,BC11:BC12,#REF!,BC14,BC15:BC16),"")</f>
        <v/>
      </c>
      <c r="BD30" s="123" t="str">
        <f>IF(COUNT(BD4:BD5,#REF!,#REF!,BD7:BD7,BD8:BD10,BD11:BD12,#REF!,BD14,BD15:BD16)&lt;&gt;0,AVERAGE(BD4:BD5,#REF!,#REF!,BD7:BD7,BD8:BD10,BD11:BD12,#REF!,BD14,BD15:BD16),"")</f>
        <v/>
      </c>
      <c r="BE30" s="123" t="str">
        <f>IF(COUNT(BE4:BE5,#REF!,#REF!,BE7:BE7,BE8:BE10,BE11:BE12,#REF!,BE14,BE15:BE16)&lt;&gt;0,AVERAGE(BE4:BE5,#REF!,#REF!,BE7:BE7,BE8:BE10,BE11:BE12,#REF!,BE14,BE15:BE16),"")</f>
        <v/>
      </c>
      <c r="BF30" s="123" t="str">
        <f>IF(COUNT(BF4:BF5,#REF!,#REF!,BF7:BF7,BF8:BF10,BF11:BF12,#REF!,BF14,BF15:BF16)&lt;&gt;0,AVERAGE(BF4:BF5,#REF!,#REF!,BF7:BF7,BF8:BF10,BF11:BF12,#REF!,BF14,BF15:BF16),"")</f>
        <v/>
      </c>
      <c r="BG30" s="123" t="str">
        <f>IF(COUNT(BG4:BG5,#REF!,#REF!,BG7:BG7,BG8:BG10,BG11:BG12,#REF!,BG14,BG15:BG16)&lt;&gt;0,AVERAGE(BG4:BG5,#REF!,#REF!,BG7:BG7,BG8:BG10,BG11:BG12,#REF!,BG14,BG15:BG16),"")</f>
        <v/>
      </c>
      <c r="BH30" s="123" t="str">
        <f>IF(COUNT(BH4:BH5,#REF!,#REF!,BH7:BH7,BH8:BH10,BH11:BH12,#REF!,BH14,BH15:BH16)&lt;&gt;0,AVERAGE(BH4:BH5,#REF!,#REF!,BH7:BH7,BH8:BH10,BH11:BH12,#REF!,BH14,BH15:BH16),"")</f>
        <v/>
      </c>
      <c r="BI30" s="123" t="str">
        <f>IF(COUNT(BI4:BI5,#REF!,#REF!,BI7:BI7,BI8:BI10,BI11:BI12,#REF!,BI14,BI15:BI16)&lt;&gt;0,AVERAGE(BI4:BI5,#REF!,#REF!,BI7:BI7,BI8:BI10,BI11:BI12,#REF!,BI14,BI15:BI16),"")</f>
        <v/>
      </c>
      <c r="BJ30" s="123" t="str">
        <f>IF(COUNT(BJ4:BJ5,#REF!,#REF!,BJ7:BJ7,BJ8:BJ10,BJ11:BJ12,#REF!,BJ14,BJ15:BJ16)&lt;&gt;0,AVERAGE(BJ4:BJ5,#REF!,#REF!,BJ7:BJ7,BJ8:BJ10,BJ11:BJ12,#REF!,BJ14,BJ15:BJ16),"")</f>
        <v/>
      </c>
      <c r="BK30" s="123" t="str">
        <f>IF(COUNT(BK4:BK5,#REF!,#REF!,BK7:BK7,BK8:BK10,BK11:BK12,#REF!,BK14,BK15:BK16)&lt;&gt;0,AVERAGE(BK4:BK5,#REF!,#REF!,BK7:BK7,BK8:BK10,BK11:BK12,#REF!,BK14,BK15:BK16),"")</f>
        <v/>
      </c>
      <c r="BL30" s="123" t="str">
        <f>IF(COUNT(BL4:BL5,#REF!,#REF!,BL7:BL7,BL8:BL10,BL11:BL12,#REF!,BL14,BL15:BL16)&lt;&gt;0,AVERAGE(BL4:BL5,#REF!,#REF!,BL7:BL7,BL8:BL10,BL11:BL12,#REF!,BL14,BL15:BL16),"")</f>
        <v/>
      </c>
      <c r="BM30" s="123" t="str">
        <f>IF(COUNT(BM4:BM5,#REF!,#REF!,BM7:BM7,BM8:BM10,BM11:BM12,#REF!,BM14,BM15:BM16)&lt;&gt;0,AVERAGE(BM4:BM5,#REF!,#REF!,BM7:BM7,BM8:BM10,BM11:BM12,#REF!,BM14,BM15:BM16),"")</f>
        <v/>
      </c>
      <c r="BN30" s="123" t="str">
        <f>IF(COUNT(BN4:BN5,#REF!,#REF!,BN7:BN7,BN8:BN10,BN11:BN12,#REF!,BN14,BN15:BN16)&lt;&gt;0,AVERAGE(BN4:BN5,#REF!,#REF!,BN7:BN7,BN8:BN10,BN11:BN12,#REF!,BN14,BN15:BN16),"")</f>
        <v/>
      </c>
      <c r="BO30" s="123" t="str">
        <f>IF(COUNT(BO4:BO5,#REF!,#REF!,BO7:BO7,BO8:BO10,BO11:BO12,#REF!,BO14,BO15:BO16)&lt;&gt;0,AVERAGE(BO4:BO5,#REF!,#REF!,BO7:BO7,BO8:BO10,BO11:BO12,#REF!,BO14,BO15:BO16),"")</f>
        <v/>
      </c>
      <c r="BP30" s="123" t="str">
        <f>IF(COUNT(BP4:BP5,#REF!,#REF!,BP7:BP7,BP8:BP10,BP11:BP12,#REF!,BP14,BP15:BP16)&lt;&gt;0,AVERAGE(BP4:BP5,#REF!,#REF!,BP7:BP7,BP8:BP10,BP11:BP12,#REF!,BP14,BP15:BP16),"")</f>
        <v/>
      </c>
      <c r="BQ30" s="123" t="str">
        <f>IF(COUNT(BQ4:BQ5,#REF!,#REF!,BQ7:BQ7,BQ8:BQ10,BQ11:BQ12,#REF!,BQ14,BQ15:BQ16)&lt;&gt;0,AVERAGE(BQ4:BQ5,#REF!,#REF!,BQ7:BQ7,BQ8:BQ10,BQ11:BQ12,#REF!,BQ14,BQ15:BQ16),"")</f>
        <v/>
      </c>
      <c r="BR30" s="123" t="str">
        <f>IF(COUNT(BR4:BR5,#REF!,#REF!,BR7:BR7,BR8:BR10,BR11:BR12,#REF!,BR14,BR15:BR16)&lt;&gt;0,AVERAGE(BR4:BR5,#REF!,#REF!,BR7:BR7,BR8:BR10,BR11:BR12,#REF!,BR14,BR15:BR16),"")</f>
        <v/>
      </c>
      <c r="BS30" s="123" t="str">
        <f>IF(COUNT(BS4:BS5,#REF!,#REF!,BS7:BS7,BS8:BS10,BS11:BS12,#REF!,BS14,BS15:BS16)&lt;&gt;0,AVERAGE(BS4:BS5,#REF!,#REF!,BS7:BS7,BS8:BS10,BS11:BS12,#REF!,BS14,BS15:BS16),"")</f>
        <v/>
      </c>
      <c r="BT30" s="123" t="str">
        <f>IF(COUNT(BT4:BT5,#REF!,#REF!,BT7:BT7,BT8:BT10,BT11:BT12,#REF!,BT14,BT15:BT16)&lt;&gt;0,AVERAGE(BT4:BT5,#REF!,#REF!,BT7:BT7,BT8:BT10,BT11:BT12,#REF!,BT14,BT15:BT16),"")</f>
        <v/>
      </c>
      <c r="BU30" s="123" t="str">
        <f>IF(COUNT(BU4:BU5,#REF!,#REF!,BU7:BU7,BU8:BU10,BU11:BU12,#REF!,BU14,BU15:BU16)&lt;&gt;0,AVERAGE(BU4:BU5,#REF!,#REF!,BU7:BU7,BU8:BU10,BU11:BU12,#REF!,BU14,BU15:BU16),"")</f>
        <v/>
      </c>
      <c r="BV30" s="123" t="str">
        <f>IF(COUNT(BV4:BV5,#REF!,#REF!,BV7:BV7,BV8:BV10,BV11:BV12,#REF!,BV14,BV15:BV16)&lt;&gt;0,AVERAGE(BV4:BV5,#REF!,#REF!,BV7:BV7,BV8:BV10,BV11:BV12,#REF!,BV14,BV15:BV16),"")</f>
        <v/>
      </c>
      <c r="BW30" s="123" t="str">
        <f>IF(COUNT(BW4:BW5,#REF!,#REF!,BW7:BW7,BW8:BW10,BW11:BW12,#REF!,BW14,BW15:BW16)&lt;&gt;0,AVERAGE(BW4:BW5,#REF!,#REF!,BW7:BW7,BW8:BW10,BW11:BW12,#REF!,BW14,BW15:BW16),"")</f>
        <v/>
      </c>
      <c r="BX30" s="123" t="str">
        <f>IF(COUNT(BX4:BX5,#REF!,#REF!,BX7:BX7,BX8:BX10,BX11:BX12,#REF!,BX14,BX15:BX16)&lt;&gt;0,AVERAGE(BX4:BX5,#REF!,#REF!,BX7:BX7,BX8:BX10,BX11:BX12,#REF!,BX14,BX15:BX16),"")</f>
        <v/>
      </c>
      <c r="BY30" s="123" t="str">
        <f>IF(COUNT(BY4:BY5,#REF!,#REF!,BY7:BY7,BY8:BY10,BY11:BY12,#REF!,BY14,BY15:BY16)&lt;&gt;0,AVERAGE(BY4:BY5,#REF!,#REF!,BY7:BY7,BY8:BY10,BY11:BY12,#REF!,BY14,BY15:BY16),"")</f>
        <v/>
      </c>
      <c r="BZ30" s="123" t="str">
        <f>IF(COUNT(BZ4:BZ5,#REF!,#REF!,BZ7:BZ7,BZ8:BZ10,BZ11:BZ12,#REF!,BZ14,BZ15:BZ16)&lt;&gt;0,AVERAGE(BZ4:BZ5,#REF!,#REF!,BZ7:BZ7,BZ8:BZ10,BZ11:BZ12,#REF!,BZ14,BZ15:BZ16),"")</f>
        <v/>
      </c>
      <c r="CA30" s="123" t="str">
        <f>IF(COUNT(CA4:CA5,#REF!,#REF!,CA7:CA7,CA8:CA10,CA11:CA12,#REF!,CA14,CA15:CA16)&lt;&gt;0,AVERAGE(CA4:CA5,#REF!,#REF!,CA7:CA7,CA8:CA10,CA11:CA12,#REF!,CA14,CA15:CA16),"")</f>
        <v/>
      </c>
      <c r="CB30" s="123" t="str">
        <f>IF(COUNT(CB4:CB5,#REF!,#REF!,CB7:CB7,CB8:CB10,CB11:CB12,#REF!,CB14,CB15:CB16)&lt;&gt;0,AVERAGE(CB4:CB5,#REF!,#REF!,CB7:CB7,CB8:CB10,CB11:CB12,#REF!,CB14,CB15:CB16),"")</f>
        <v/>
      </c>
      <c r="CC30" s="123" t="str">
        <f>IF(COUNT(CC4:CC5,#REF!,#REF!,CC7:CC7,CC8:CC10,CC11:CC12,#REF!,CC14,CC15:CC16)&lt;&gt;0,AVERAGE(CC4:CC5,#REF!,#REF!,CC7:CC7,CC8:CC10,CC11:CC12,#REF!,CC14,CC15:CC16),"")</f>
        <v/>
      </c>
      <c r="CD30" s="123" t="str">
        <f>IF(COUNT(CD4:CD5,#REF!,#REF!,CD7:CD7,CD8:CD10,CD11:CD12,#REF!,CD14,CD15:CD16)&lt;&gt;0,AVERAGE(CD4:CD5,#REF!,#REF!,CD7:CD7,CD8:CD10,CD11:CD12,#REF!,CD14,CD15:CD16),"")</f>
        <v/>
      </c>
      <c r="CE30" s="123" t="str">
        <f>IF(COUNT(CE4:CE5,#REF!,#REF!,CE7:CE7,CE8:CE10,CE11:CE12,#REF!,CE14,CE15:CE16)&lt;&gt;0,AVERAGE(CE4:CE5,#REF!,#REF!,CE7:CE7,CE8:CE10,CE11:CE12,#REF!,CE14,CE15:CE16),"")</f>
        <v/>
      </c>
      <c r="CF30" s="123" t="str">
        <f>IF(COUNT(CF4:CF5,#REF!,#REF!,CF7:CF7,CF8:CF10,CF11:CF12,#REF!,CF14,CF15:CF16)&lt;&gt;0,AVERAGE(CF4:CF5,#REF!,#REF!,CF7:CF7,CF8:CF10,CF11:CF12,#REF!,CF14,CF15:CF16),"")</f>
        <v/>
      </c>
      <c r="CG30" s="123" t="str">
        <f>IF(COUNT(CG4:CG5,#REF!,#REF!,CG7:CG7,CG8:CG10,CG11:CG12,#REF!,CG14,CG15:CG16)&lt;&gt;0,AVERAGE(CG4:CG5,#REF!,#REF!,CG7:CG7,CG8:CG10,CG11:CG12,#REF!,CG14,CG15:CG16),"")</f>
        <v/>
      </c>
      <c r="CH30" s="123" t="str">
        <f>IF(COUNT(CH4:CH5,#REF!,#REF!,CH7:CH7,CH8:CH10,CH11:CH12,#REF!,CH14,CH15:CH16)&lt;&gt;0,AVERAGE(CH4:CH5,#REF!,#REF!,CH7:CH7,CH8:CH10,CH11:CH12,#REF!,CH14,CH15:CH16),"")</f>
        <v/>
      </c>
      <c r="CI30" s="123" t="str">
        <f>IF(COUNT(CI4:CI5,#REF!,#REF!,CI7:CI7,CI8:CI10,CI11:CI12,#REF!,CI14,CI15:CI16)&lt;&gt;0,AVERAGE(CI4:CI5,#REF!,#REF!,CI7:CI7,CI8:CI10,CI11:CI12,#REF!,CI14,CI15:CI16),"")</f>
        <v/>
      </c>
      <c r="CJ30" s="123" t="str">
        <f>IF(COUNT(CJ4:CJ5,#REF!,#REF!,CJ7:CJ7,CJ8:CJ10,CJ11:CJ12,#REF!,CJ14,CJ15:CJ16)&lt;&gt;0,AVERAGE(CJ4:CJ5,#REF!,#REF!,CJ7:CJ7,CJ8:CJ10,CJ11:CJ12,#REF!,CJ14,CJ15:CJ16),"")</f>
        <v/>
      </c>
      <c r="CK30" s="123" t="str">
        <f>IF(COUNT(CK4:CK5,#REF!,#REF!,CK7:CK7,CK8:CK10,CK11:CK12,#REF!,CK14,CK15:CK16)&lt;&gt;0,AVERAGE(CK4:CK5,#REF!,#REF!,CK7:CK7,CK8:CK10,CK11:CK12,#REF!,CK14,CK15:CK16),"")</f>
        <v/>
      </c>
      <c r="CL30" s="123" t="str">
        <f>IF(COUNT(CL4:CL5,#REF!,#REF!,CL7:CL7,CL8:CL10,CL11:CL12,#REF!,CL14,CL15:CL16)&lt;&gt;0,AVERAGE(CL4:CL5,#REF!,#REF!,CL7:CL7,CL8:CL10,CL11:CL12,#REF!,CL14,CL15:CL16),"")</f>
        <v/>
      </c>
      <c r="CM30" s="123" t="str">
        <f>IF(COUNT(CM4:CM5,#REF!,#REF!,CM7:CM7,CM8:CM10,CM11:CM12,#REF!,CM14,CM15:CM16)&lt;&gt;0,AVERAGE(CM4:CM5,#REF!,#REF!,CM7:CM7,CM8:CM10,CM11:CM12,#REF!,CM14,CM15:CM16),"")</f>
        <v/>
      </c>
      <c r="CN30" s="123" t="str">
        <f>IF(COUNT(CN4:CN5,#REF!,#REF!,CN7:CN7,CN8:CN10,CN11:CN12,#REF!,CN14,CN15:CN16)&lt;&gt;0,AVERAGE(CN4:CN5,#REF!,#REF!,CN7:CN7,CN8:CN10,CN11:CN12,#REF!,CN14,CN15:CN16),"")</f>
        <v/>
      </c>
      <c r="CO30" s="123" t="str">
        <f>IF(COUNT(CO4:CO5,#REF!,#REF!,CO7:CO7,CO8:CO10,CO11:CO12,#REF!,CO14,CO15:CO16)&lt;&gt;0,AVERAGE(CO4:CO5,#REF!,#REF!,CO7:CO7,CO8:CO10,CO11:CO12,#REF!,CO14,CO15:CO16),"")</f>
        <v/>
      </c>
      <c r="CP30" s="123" t="str">
        <f>IF(COUNT(CP4:CP5,#REF!,#REF!,CP7:CP7,CP8:CP10,CP11:CP12,#REF!,CP14,CP15:CP16)&lt;&gt;0,AVERAGE(CP4:CP5,#REF!,#REF!,CP7:CP7,CP8:CP10,CP11:CP12,#REF!,CP14,CP15:CP16),"")</f>
        <v/>
      </c>
      <c r="CQ30" s="123" t="str">
        <f>IF(COUNT(CQ4:CQ5,#REF!,#REF!,CQ7:CQ7,CQ8:CQ10,CQ11:CQ12,#REF!,CQ14,CQ15:CQ16)&lt;&gt;0,AVERAGE(CQ4:CQ5,#REF!,#REF!,CQ7:CQ7,CQ8:CQ10,CQ11:CQ12,#REF!,CQ14,CQ15:CQ16),"")</f>
        <v/>
      </c>
      <c r="CR30" s="123" t="str">
        <f>IF(COUNT(CR4:CR5,#REF!,#REF!,CR7:CR7,CR8:CR10,CR11:CR12,#REF!,CR14,CR15:CR16)&lt;&gt;0,AVERAGE(CR4:CR5,#REF!,#REF!,CR7:CR7,CR8:CR10,CR11:CR12,#REF!,CR14,CR15:CR16),"")</f>
        <v/>
      </c>
      <c r="CS30" s="123" t="str">
        <f>IF(COUNT(CS4:CS5,#REF!,#REF!,CS7:CS7,CS8:CS10,CS11:CS12,#REF!,CS14,CS15:CS16)&lt;&gt;0,AVERAGE(CS4:CS5,#REF!,#REF!,CS7:CS7,CS8:CS10,CS11:CS12,#REF!,CS14,CS15:CS16),"")</f>
        <v/>
      </c>
      <c r="CT30" s="123" t="str">
        <f>IF(COUNT(CT4:CT5,#REF!,#REF!,CT7:CT7,CT8:CT10,CT11:CT12,#REF!,CT14,CT15:CT16)&lt;&gt;0,AVERAGE(CT4:CT5,#REF!,#REF!,CT7:CT7,CT8:CT10,CT11:CT12,#REF!,CT14,CT15:CT16),"")</f>
        <v/>
      </c>
      <c r="CU30" s="123" t="str">
        <f>IF(COUNT(CU4:CU5,#REF!,#REF!,CU7:CU7,CU8:CU10,CU11:CU12,#REF!,CU14,CU15:CU16)&lt;&gt;0,AVERAGE(CU4:CU5,#REF!,#REF!,CU7:CU7,CU8:CU10,CU11:CU12,#REF!,CU14,CU15:CU16),"")</f>
        <v/>
      </c>
      <c r="CV30" s="123" t="str">
        <f>IF(COUNT(CV4:CV5,#REF!,#REF!,CV7:CV7,CV8:CV10,CV11:CV12,#REF!,CV14,CV15:CV16)&lt;&gt;0,AVERAGE(CV4:CV5,#REF!,#REF!,CV7:CV7,CV8:CV10,CV11:CV12,#REF!,CV14,CV15:CV16),"")</f>
        <v/>
      </c>
      <c r="CW30" s="123" t="str">
        <f>IF(COUNT(CW4:CW5,#REF!,#REF!,CW7:CW7,CW8:CW10,CW11:CW12,#REF!,CW14,CW15:CW16)&lt;&gt;0,AVERAGE(CW4:CW5,#REF!,#REF!,CW7:CW7,CW8:CW10,CW11:CW12,#REF!,CW14,CW15:CW16),"")</f>
        <v/>
      </c>
      <c r="CX30" s="123" t="str">
        <f>IF(COUNT(CX4:CX5,#REF!,#REF!,CX7:CX7,CX8:CX10,CX11:CX12,#REF!,CX14,CX15:CX16)&lt;&gt;0,AVERAGE(CX4:CX5,#REF!,#REF!,CX7:CX7,CX8:CX10,CX11:CX12,#REF!,CX14,CX15:CX16),"")</f>
        <v/>
      </c>
      <c r="CY30" s="123" t="str">
        <f>IF(COUNT(CY4:CY5,#REF!,#REF!,CY7:CY7,CY8:CY10,CY11:CY12,#REF!,CY14,CY15:CY16)&lt;&gt;0,AVERAGE(CY4:CY5,#REF!,#REF!,CY7:CY7,CY8:CY10,CY11:CY12,#REF!,CY14,CY15:CY16),"")</f>
        <v/>
      </c>
      <c r="CZ30" s="123" t="str">
        <f>IF(COUNT(CZ4:CZ5,#REF!,#REF!,CZ7:CZ7,CZ8:CZ10,CZ11:CZ12,#REF!,CZ14,CZ15:CZ16)&lt;&gt;0,AVERAGE(CZ4:CZ5,#REF!,#REF!,CZ7:CZ7,CZ8:CZ10,CZ11:CZ12,#REF!,CZ14,CZ15:CZ16),"")</f>
        <v/>
      </c>
      <c r="DA30" s="123" t="str">
        <f>IF(COUNT(DA4:DA5,#REF!,#REF!,DA7:DA7,DA8:DA10,DA11:DA12,#REF!,DA14,DA15:DA16)&lt;&gt;0,AVERAGE(DA4:DA5,#REF!,#REF!,DA7:DA7,DA8:DA10,DA11:DA12,#REF!,DA14,DA15:DA16),"")</f>
        <v/>
      </c>
      <c r="DB30" s="123" t="str">
        <f>IF(COUNT(DB4:DB5,#REF!,#REF!,DB7:DB7,DB8:DB10,DB11:DB12,#REF!,DB14,DB15:DB16)&lt;&gt;0,AVERAGE(DB4:DB5,#REF!,#REF!,DB7:DB7,DB8:DB10,DB11:DB12,#REF!,DB14,DB15:DB16),"")</f>
        <v/>
      </c>
      <c r="DC30" s="123" t="str">
        <f>IF(COUNT(DC4:DC5,#REF!,#REF!,DC7:DC7,DC8:DC10,DC11:DC12,#REF!,DC14,DC15:DC16)&lt;&gt;0,AVERAGE(DC4:DC5,#REF!,#REF!,DC7:DC7,DC8:DC10,DC11:DC12,#REF!,DC14,DC15:DC16),"")</f>
        <v/>
      </c>
      <c r="DD30" s="123" t="str">
        <f>IF(COUNT(DD4:DD5,#REF!,#REF!,DD7:DD7,DD8:DD10,DD11:DD12,#REF!,DD14,DD15:DD16)&lt;&gt;0,AVERAGE(DD4:DD5,#REF!,#REF!,DD7:DD7,DD8:DD10,DD11:DD12,#REF!,DD14,DD15:DD16),"")</f>
        <v/>
      </c>
      <c r="DE30" s="123" t="str">
        <f>IF(COUNT(DE4:DE5,#REF!,#REF!,DE7:DE7,DE8:DE10,DE11:DE12,#REF!,DE14,DE15:DE16)&lt;&gt;0,AVERAGE(DE4:DE5,#REF!,#REF!,DE7:DE7,DE8:DE10,DE11:DE12,#REF!,DE14,DE15:DE16),"")</f>
        <v/>
      </c>
      <c r="DF30" s="123" t="str">
        <f>IF(COUNT(DF4:DF5,#REF!,#REF!,DF7:DF7,DF8:DF10,DF11:DF12,#REF!,DF14,DF15:DF16)&lt;&gt;0,AVERAGE(DF4:DF5,#REF!,#REF!,DF7:DF7,DF8:DF10,DF11:DF12,#REF!,DF14,DF15:DF16),"")</f>
        <v/>
      </c>
      <c r="DG30" s="123" t="str">
        <f>IF(COUNT(DG4:DG5,#REF!,#REF!,DG7:DG7,DG8:DG10,DG11:DG12,#REF!,DG14,DG15:DG16)&lt;&gt;0,AVERAGE(DG4:DG5,#REF!,#REF!,DG7:DG7,DG8:DG10,DG11:DG12,#REF!,DG14,DG15:DG16),"")</f>
        <v/>
      </c>
      <c r="DH30" s="123" t="str">
        <f>IF(COUNT(DH4:DH5,#REF!,#REF!,DH7:DH7,DH8:DH10,DH11:DH12,#REF!,DH14,DH15:DH16)&lt;&gt;0,AVERAGE(DH4:DH5,#REF!,#REF!,DH7:DH7,DH8:DH10,DH11:DH12,#REF!,DH14,DH15:DH16),"")</f>
        <v/>
      </c>
      <c r="DI30" s="123" t="str">
        <f>IF(COUNT(DI4:DI5,#REF!,#REF!,DI7:DI7,DI8:DI10,DI11:DI12,#REF!,DI14,DI15:DI16)&lt;&gt;0,AVERAGE(DI4:DI5,#REF!,#REF!,DI7:DI7,DI8:DI10,DI11:DI12,#REF!,DI14,DI15:DI16),"")</f>
        <v/>
      </c>
      <c r="DJ30" s="123" t="str">
        <f>IF(COUNT(DJ4:DJ5,#REF!,#REF!,DJ7:DJ7,DJ8:DJ10,DJ11:DJ12,#REF!,DJ14,DJ15:DJ16)&lt;&gt;0,AVERAGE(DJ4:DJ5,#REF!,#REF!,DJ7:DJ7,DJ8:DJ10,DJ11:DJ12,#REF!,DJ14,DJ15:DJ16),"")</f>
        <v/>
      </c>
      <c r="DK30" s="123" t="str">
        <f>IF(COUNT(DK4:DK5,#REF!,#REF!,DK7:DK7,DK8:DK10,DK11:DK12,#REF!,DK14,DK15:DK16)&lt;&gt;0,AVERAGE(DK4:DK5,#REF!,#REF!,DK7:DK7,DK8:DK10,DK11:DK12,#REF!,DK14,DK15:DK16),"")</f>
        <v/>
      </c>
      <c r="DL30" s="123" t="str">
        <f>IF(COUNT(DL4:DL5,#REF!,#REF!,DL7:DL7,DL8:DL10,DL11:DL12,#REF!,DL14,DL15:DL16)&lt;&gt;0,AVERAGE(DL4:DL5,#REF!,#REF!,DL7:DL7,DL8:DL10,DL11:DL12,#REF!,DL14,DL15:DL16),"")</f>
        <v/>
      </c>
      <c r="DM30" s="123" t="str">
        <f>IF(COUNT(DM4:DM5,#REF!,#REF!,DM7:DM7,DM8:DM10,DM11:DM12,#REF!,DM14,DM15:DM16)&lt;&gt;0,AVERAGE(DM4:DM5,#REF!,#REF!,DM7:DM7,DM8:DM10,DM11:DM12,#REF!,DM14,DM15:DM16),"")</f>
        <v/>
      </c>
      <c r="DN30" s="123" t="str">
        <f>IF(COUNT(DN4:DN5,#REF!,#REF!,DN7:DN7,DN8:DN10,DN11:DN12,#REF!,DN14,DN15:DN16)&lt;&gt;0,AVERAGE(DN4:DN5,#REF!,#REF!,DN7:DN7,DN8:DN10,DN11:DN12,#REF!,DN14,DN15:DN16),"")</f>
        <v/>
      </c>
      <c r="DO30" s="123" t="str">
        <f>IF(COUNT(DO4:DO5,#REF!,#REF!,DO7:DO7,DO8:DO10,DO11:DO12,#REF!,DO14,DO15:DO16)&lt;&gt;0,AVERAGE(DO4:DO5,#REF!,#REF!,DO7:DO7,DO8:DO10,DO11:DO12,#REF!,DO14,DO15:DO16),"")</f>
        <v/>
      </c>
      <c r="DP30" s="123" t="str">
        <f>IF(COUNT(DP4:DP5,#REF!,#REF!,DP7:DP7,DP8:DP10,DP11:DP12,#REF!,DP14,DP15:DP16)&lt;&gt;0,AVERAGE(DP4:DP5,#REF!,#REF!,DP7:DP7,DP8:DP10,DP11:DP12,#REF!,DP14,DP15:DP16),"")</f>
        <v/>
      </c>
      <c r="DQ30" s="123" t="str">
        <f>IF(COUNT(DQ4:DQ5,#REF!,#REF!,DQ7:DQ7,DQ8:DQ10,DQ11:DQ12,#REF!,DQ14,DQ15:DQ16)&lt;&gt;0,AVERAGE(DQ4:DQ5,#REF!,#REF!,DQ7:DQ7,DQ8:DQ10,DQ11:DQ12,#REF!,DQ14,DQ15:DQ16),"")</f>
        <v/>
      </c>
      <c r="DR30" s="123" t="str">
        <f>IF(COUNT(DR4:DR5,#REF!,#REF!,DR7:DR7,DR8:DR10,DR11:DR12,#REF!,DR14,DR15:DR16)&lt;&gt;0,AVERAGE(DR4:DR5,#REF!,#REF!,DR7:DR7,DR8:DR10,DR11:DR12,#REF!,DR14,DR15:DR16),"")</f>
        <v/>
      </c>
      <c r="DS30" s="123" t="str">
        <f>IF(COUNT(DS4:DS5,#REF!,#REF!,DS7:DS7,DS8:DS10,DS11:DS12,#REF!,DS14,DS15:DS16)&lt;&gt;0,AVERAGE(DS4:DS5,#REF!,#REF!,DS7:DS7,DS8:DS10,DS11:DS12,#REF!,DS14,DS15:DS16),"")</f>
        <v/>
      </c>
      <c r="DT30" s="123" t="str">
        <f>IF(COUNT(DT4:DT5,#REF!,#REF!,DT7:DT7,DT8:DT10,DT11:DT12,#REF!,DT14,DT15:DT16)&lt;&gt;0,AVERAGE(DT4:DT5,#REF!,#REF!,DT7:DT7,DT8:DT10,DT11:DT12,#REF!,DT14,DT15:DT16),"")</f>
        <v/>
      </c>
      <c r="DU30" s="123" t="str">
        <f>IF(COUNT(DU4:DU5,#REF!,#REF!,DU7:DU7,DU8:DU10,DU11:DU12,#REF!,DU14,DU15:DU16)&lt;&gt;0,AVERAGE(DU4:DU5,#REF!,#REF!,DU7:DU7,DU8:DU10,DU11:DU12,#REF!,DU14,DU15:DU16),"")</f>
        <v/>
      </c>
      <c r="DV30" s="123" t="str">
        <f>IF(COUNT(DV4:DV5,#REF!,#REF!,DV7:DV7,DV8:DV10,DV11:DV12,#REF!,DV14,DV15:DV16)&lt;&gt;0,AVERAGE(DV4:DV5,#REF!,#REF!,DV7:DV7,DV8:DV10,DV11:DV12,#REF!,DV14,DV15:DV16),"")</f>
        <v/>
      </c>
      <c r="DW30" s="123" t="str">
        <f>IF(COUNT(DW4:DW5,#REF!,#REF!,DW7:DW7,DW8:DW10,DW11:DW12,#REF!,DW14,DW15:DW16)&lt;&gt;0,AVERAGE(DW4:DW5,#REF!,#REF!,DW7:DW7,DW8:DW10,DW11:DW12,#REF!,DW14,DW15:DW16),"")</f>
        <v/>
      </c>
      <c r="DX30" s="123" t="str">
        <f>IF(COUNT(DX4:DX5,#REF!,#REF!,DX7:DX7,DX8:DX10,DX11:DX12,#REF!,DX14,DX15:DX16)&lt;&gt;0,AVERAGE(DX4:DX5,#REF!,#REF!,DX7:DX7,DX8:DX10,DX11:DX12,#REF!,DX14,DX15:DX16),"")</f>
        <v/>
      </c>
      <c r="DY30" s="123" t="str">
        <f>IF(COUNT(DY4:DY5,#REF!,#REF!,DY7:DY7,DY8:DY10,DY11:DY12,#REF!,DY14,DY15:DY16)&lt;&gt;0,AVERAGE(DY4:DY5,#REF!,#REF!,DY7:DY7,DY8:DY10,DY11:DY12,#REF!,DY14,DY15:DY16),"")</f>
        <v/>
      </c>
      <c r="DZ30" s="123" t="str">
        <f>IF(COUNT(DZ4:DZ5,#REF!,#REF!,DZ7:DZ7,DZ8:DZ10,DZ11:DZ12,#REF!,DZ14,DZ15:DZ16)&lt;&gt;0,AVERAGE(DZ4:DZ5,#REF!,#REF!,DZ7:DZ7,DZ8:DZ10,DZ11:DZ12,#REF!,DZ14,DZ15:DZ16),"")</f>
        <v/>
      </c>
      <c r="EA30" s="123" t="str">
        <f>IF(COUNT(EA4:EA5,#REF!,#REF!,EA7:EA7,EA8:EA10,EA11:EA12,#REF!,EA14,EA15:EA16)&lt;&gt;0,AVERAGE(EA4:EA5,#REF!,#REF!,EA7:EA7,EA8:EA10,EA11:EA12,#REF!,EA14,EA15:EA16),"")</f>
        <v/>
      </c>
      <c r="EB30" s="123" t="str">
        <f>IF(COUNT(EB4:EB5,#REF!,#REF!,EB7:EB7,EB8:EB10,EB11:EB12,#REF!,EB14,EB15:EB16)&lt;&gt;0,AVERAGE(EB4:EB5,#REF!,#REF!,EB7:EB7,EB8:EB10,EB11:EB12,#REF!,EB14,EB15:EB16),"")</f>
        <v/>
      </c>
      <c r="EC30" s="123" t="str">
        <f>IF(COUNT(EC4:EC5,#REF!,#REF!,EC7:EC7,EC8:EC10,EC11:EC12,#REF!,EC14,EC15:EC16)&lt;&gt;0,AVERAGE(EC4:EC5,#REF!,#REF!,EC7:EC7,EC8:EC10,EC11:EC12,#REF!,EC14,EC15:EC16),"")</f>
        <v/>
      </c>
      <c r="ED30" s="123" t="str">
        <f>IF(COUNT(ED4:ED5,#REF!,#REF!,ED7:ED7,ED8:ED10,ED11:ED12,#REF!,ED14,ED15:ED16)&lt;&gt;0,AVERAGE(ED4:ED5,#REF!,#REF!,ED7:ED7,ED8:ED10,ED11:ED12,#REF!,ED14,ED15:ED16),"")</f>
        <v/>
      </c>
      <c r="EE30" s="123" t="str">
        <f>IF(COUNT(EE4:EE5,#REF!,#REF!,EE7:EE7,EE8:EE10,EE11:EE12,#REF!,EE14,EE15:EE16)&lt;&gt;0,AVERAGE(EE4:EE5,#REF!,#REF!,EE7:EE7,EE8:EE10,EE11:EE12,#REF!,EE14,EE15:EE16),"")</f>
        <v/>
      </c>
      <c r="EF30" s="123" t="str">
        <f>IF(COUNT(EF4:EF5,#REF!,#REF!,EF7:EF7,EF8:EF10,EF11:EF12,#REF!,EF14,EF15:EF16)&lt;&gt;0,AVERAGE(EF4:EF5,#REF!,#REF!,EF7:EF7,EF8:EF10,EF11:EF12,#REF!,EF14,EF15:EF16),"")</f>
        <v/>
      </c>
      <c r="EG30" s="123" t="str">
        <f>IF(COUNT(EG4:EG5,#REF!,#REF!,EG7:EG7,EG8:EG10,EG11:EG12,#REF!,EG14,EG15:EG16)&lt;&gt;0,AVERAGE(EG4:EG5,#REF!,#REF!,EG7:EG7,EG8:EG10,EG11:EG12,#REF!,EG14,EG15:EG16),"")</f>
        <v/>
      </c>
      <c r="EH30" s="123" t="str">
        <f>IF(COUNT(EH4:EH5,#REF!,#REF!,EH7:EH7,EH8:EH10,EH11:EH12,#REF!,EH14,EH15:EH16)&lt;&gt;0,AVERAGE(EH4:EH5,#REF!,#REF!,EH7:EH7,EH8:EH10,EH11:EH12,#REF!,EH14,EH15:EH16),"")</f>
        <v/>
      </c>
      <c r="EI30" s="123" t="str">
        <f>IF(COUNT(EI4:EI5,#REF!,#REF!,EI7:EI7,EI8:EI10,EI11:EI12,#REF!,EI14,EI15:EI16)&lt;&gt;0,AVERAGE(EI4:EI5,#REF!,#REF!,EI7:EI7,EI8:EI10,EI11:EI12,#REF!,EI14,EI15:EI16),"")</f>
        <v/>
      </c>
      <c r="EJ30" s="123" t="str">
        <f>IF(COUNT(EJ4:EJ5,#REF!,#REF!,EJ7:EJ7,EJ8:EJ10,EJ11:EJ12,#REF!,EJ14,EJ15:EJ16)&lt;&gt;0,AVERAGE(EJ4:EJ5,#REF!,#REF!,EJ7:EJ7,EJ8:EJ10,EJ11:EJ12,#REF!,EJ14,EJ15:EJ16),"")</f>
        <v/>
      </c>
      <c r="EK30" s="123" t="str">
        <f>IF(COUNT(EK4:EK5,#REF!,#REF!,EK7:EK7,EK8:EK10,EK11:EK12,#REF!,EK14,EK15:EK16)&lt;&gt;0,AVERAGE(EK4:EK5,#REF!,#REF!,EK7:EK7,EK8:EK10,EK11:EK12,#REF!,EK14,EK15:EK16),"")</f>
        <v/>
      </c>
      <c r="EL30" s="123" t="str">
        <f>IF(COUNT(EL4:EL5,#REF!,#REF!,EL7:EL7,EL8:EL10,EL11:EL12,#REF!,EL14,EL15:EL16)&lt;&gt;0,AVERAGE(EL4:EL5,#REF!,#REF!,EL7:EL7,EL8:EL10,EL11:EL12,#REF!,EL14,EL15:EL16),"")</f>
        <v/>
      </c>
      <c r="EM30" s="123" t="str">
        <f>IF(COUNT(EM4:EM5,#REF!,#REF!,EM7:EM7,EM8:EM10,EM11:EM12,#REF!,EM14,EM15:EM16)&lt;&gt;0,AVERAGE(EM4:EM5,#REF!,#REF!,EM7:EM7,EM8:EM10,EM11:EM12,#REF!,EM14,EM15:EM16),"")</f>
        <v/>
      </c>
      <c r="EN30" s="123" t="str">
        <f>IF(COUNT(EN4:EN5,#REF!,#REF!,EN7:EN7,EN8:EN10,EN11:EN12,#REF!,EN14,EN15:EN16)&lt;&gt;0,AVERAGE(EN4:EN5,#REF!,#REF!,EN7:EN7,EN8:EN10,EN11:EN12,#REF!,EN14,EN15:EN16),"")</f>
        <v/>
      </c>
      <c r="EO30" s="123" t="str">
        <f>IF(COUNT(EO4:EO5,#REF!,#REF!,EO7:EO7,EO8:EO10,EO11:EO12,#REF!,EO14,EO15:EO16)&lt;&gt;0,AVERAGE(EO4:EO5,#REF!,#REF!,EO7:EO7,EO8:EO10,EO11:EO12,#REF!,EO14,EO15:EO16),"")</f>
        <v/>
      </c>
      <c r="EP30" s="123" t="str">
        <f>IF(COUNT(EP4:EP5,#REF!,#REF!,EP7:EP7,EP8:EP10,EP11:EP12,#REF!,EP14,EP15:EP16)&lt;&gt;0,AVERAGE(EP4:EP5,#REF!,#REF!,EP7:EP7,EP8:EP10,EP11:EP12,#REF!,EP14,EP15:EP16),"")</f>
        <v/>
      </c>
      <c r="EQ30" s="123" t="str">
        <f>IF(COUNT(EQ4:EQ5,#REF!,#REF!,EQ7:EQ7,EQ8:EQ10,EQ11:EQ12,#REF!,EQ14,EQ15:EQ16)&lt;&gt;0,AVERAGE(EQ4:EQ5,#REF!,#REF!,EQ7:EQ7,EQ8:EQ10,EQ11:EQ12,#REF!,EQ14,EQ15:EQ16),"")</f>
        <v/>
      </c>
      <c r="ER30" s="123" t="str">
        <f>IF(COUNT(ER4:ER5,#REF!,#REF!,ER7:ER7,ER8:ER10,ER11:ER12,#REF!,ER14,ER15:ER16)&lt;&gt;0,AVERAGE(ER4:ER5,#REF!,#REF!,ER7:ER7,ER8:ER10,ER11:ER12,#REF!,ER14,ER15:ER16),"")</f>
        <v/>
      </c>
      <c r="ES30" s="123" t="str">
        <f>IF(COUNT(ES4:ES5,#REF!,#REF!,ES7:ES7,ES8:ES10,ES11:ES12,#REF!,ES14,ES15:ES16)&lt;&gt;0,AVERAGE(ES4:ES5,#REF!,#REF!,ES7:ES7,ES8:ES10,ES11:ES12,#REF!,ES14,ES15:ES16),"")</f>
        <v/>
      </c>
      <c r="ET30" s="123" t="str">
        <f>IF(COUNT(ET4:ET5,#REF!,#REF!,ET7:ET7,ET8:ET10,ET11:ET12,#REF!,ET14,ET15:ET16)&lt;&gt;0,AVERAGE(ET4:ET5,#REF!,#REF!,ET7:ET7,ET8:ET10,ET11:ET12,#REF!,ET14,ET15:ET16),"")</f>
        <v/>
      </c>
      <c r="EU30" s="123" t="str">
        <f>IF(COUNT(EU4:EU5,#REF!,#REF!,EU7:EU7,EU8:EU10,EU11:EU12,#REF!,EU14,EU15:EU16)&lt;&gt;0,AVERAGE(EU4:EU5,#REF!,#REF!,EU7:EU7,EU8:EU10,EU11:EU12,#REF!,EU14,EU15:EU16),"")</f>
        <v/>
      </c>
      <c r="EV30" s="123" t="str">
        <f>IF(COUNT(EV4:EV5,#REF!,#REF!,EV7:EV7,EV8:EV10,EV11:EV12,#REF!,EV14,EV15:EV16)&lt;&gt;0,AVERAGE(EV4:EV5,#REF!,#REF!,EV7:EV7,EV8:EV10,EV11:EV12,#REF!,EV14,EV15:EV16),"")</f>
        <v/>
      </c>
      <c r="EW30" s="123" t="str">
        <f>IF(COUNT(EW4:EW5,#REF!,#REF!,EW7:EW7,EW8:EW10,EW11:EW12,#REF!,EW14,EW15:EW16)&lt;&gt;0,AVERAGE(EW4:EW5,#REF!,#REF!,EW7:EW7,EW8:EW10,EW11:EW12,#REF!,EW14,EW15:EW16),"")</f>
        <v/>
      </c>
      <c r="EX30" s="123" t="str">
        <f>IF(COUNT(EX4:EX5,#REF!,#REF!,EX7:EX7,EX8:EX10,EX11:EX12,#REF!,EX14,EX15:EX16)&lt;&gt;0,AVERAGE(EX4:EX5,#REF!,#REF!,EX7:EX7,EX8:EX10,EX11:EX12,#REF!,EX14,EX15:EX16),"")</f>
        <v/>
      </c>
      <c r="EY30" s="123" t="str">
        <f>IF(COUNT(EY4:EY5,#REF!,#REF!,EY7:EY7,EY8:EY10,EY11:EY12,#REF!,EY14,EY15:EY16)&lt;&gt;0,AVERAGE(EY4:EY5,#REF!,#REF!,EY7:EY7,EY8:EY10,EY11:EY12,#REF!,EY14,EY15:EY16),"")</f>
        <v/>
      </c>
      <c r="EZ30" s="123" t="str">
        <f>IF(COUNT(EZ4:EZ5,#REF!,#REF!,EZ7:EZ7,EZ8:EZ10,EZ11:EZ12,#REF!,EZ14,EZ15:EZ16)&lt;&gt;0,AVERAGE(EZ4:EZ5,#REF!,#REF!,EZ7:EZ7,EZ8:EZ10,EZ11:EZ12,#REF!,EZ14,EZ15:EZ16),"")</f>
        <v/>
      </c>
      <c r="FA30" s="123" t="str">
        <f>IF(COUNT(FA4:FA5,#REF!,#REF!,FA7:FA7,FA8:FA10,FA11:FA12,#REF!,FA14,FA15:FA16)&lt;&gt;0,AVERAGE(FA4:FA5,#REF!,#REF!,FA7:FA7,FA8:FA10,FA11:FA12,#REF!,FA14,FA15:FA16),"")</f>
        <v/>
      </c>
      <c r="FB30" s="123" t="str">
        <f>IF(COUNT(FB4:FB5,#REF!,#REF!,FB7:FB7,FB8:FB10,FB11:FB12,#REF!,FB14,FB15:FB16)&lt;&gt;0,AVERAGE(FB4:FB5,#REF!,#REF!,FB7:FB7,FB8:FB10,FB11:FB12,#REF!,FB14,FB15:FB16),"")</f>
        <v/>
      </c>
      <c r="FC30" s="123" t="str">
        <f>IF(COUNT(FC4:FC5,#REF!,#REF!,FC7:FC7,FC8:FC10,FC11:FC12,#REF!,FC14,FC15:FC16)&lt;&gt;0,AVERAGE(FC4:FC5,#REF!,#REF!,FC7:FC7,FC8:FC10,FC11:FC12,#REF!,FC14,FC15:FC16),"")</f>
        <v/>
      </c>
      <c r="FD30" s="123" t="str">
        <f>IF(COUNT(FD4:FD5,#REF!,#REF!,FD7:FD7,FD8:FD10,FD11:FD12,#REF!,FD14,FD15:FD16)&lt;&gt;0,AVERAGE(FD4:FD5,#REF!,#REF!,FD7:FD7,FD8:FD10,FD11:FD12,#REF!,FD14,FD15:FD16),"")</f>
        <v/>
      </c>
      <c r="FE30" s="123" t="str">
        <f>IF(COUNT(FE4:FE5,#REF!,#REF!,FE7:FE7,FE8:FE10,FE11:FE12,#REF!,FE14,FE15:FE16)&lt;&gt;0,AVERAGE(FE4:FE5,#REF!,#REF!,FE7:FE7,FE8:FE10,FE11:FE12,#REF!,FE14,FE15:FE16),"")</f>
        <v/>
      </c>
      <c r="FF30" s="123" t="str">
        <f>IF(COUNT(FF4:FF5,#REF!,#REF!,FF7:FF7,FF8:FF10,FF11:FF12,#REF!,FF14,FF15:FF16)&lt;&gt;0,AVERAGE(FF4:FF5,#REF!,#REF!,FF7:FF7,FF8:FF10,FF11:FF12,#REF!,FF14,FF15:FF16),"")</f>
        <v/>
      </c>
      <c r="FG30" s="123" t="str">
        <f>IF(COUNT(FG4:FG5,#REF!,#REF!,FG7:FG7,FG8:FG10,FG11:FG12,#REF!,FG14,FG15:FG16)&lt;&gt;0,AVERAGE(FG4:FG5,#REF!,#REF!,FG7:FG7,FG8:FG10,FG11:FG12,#REF!,FG14,FG15:FG16),"")</f>
        <v/>
      </c>
      <c r="FH30" s="123" t="str">
        <f>IF(COUNT(FH4:FH5,#REF!,#REF!,FH7:FH7,FH8:FH10,FH11:FH12,#REF!,FH14,FH15:FH16)&lt;&gt;0,AVERAGE(FH4:FH5,#REF!,#REF!,FH7:FH7,FH8:FH10,FH11:FH12,#REF!,FH14,FH15:FH16),"")</f>
        <v/>
      </c>
      <c r="FI30" s="123" t="str">
        <f>IF(COUNT(FI4:FI5,#REF!,#REF!,FI7:FI7,FI8:FI10,FI11:FI12,#REF!,FI14,FI15:FI16)&lt;&gt;0,AVERAGE(FI4:FI5,#REF!,#REF!,FI7:FI7,FI8:FI10,FI11:FI12,#REF!,FI14,FI15:FI16),"")</f>
        <v/>
      </c>
      <c r="FJ30" s="123" t="str">
        <f>IF(COUNT(FJ4:FJ5,#REF!,#REF!,FJ7:FJ7,FJ8:FJ10,FJ11:FJ12,#REF!,FJ14,FJ15:FJ16)&lt;&gt;0,AVERAGE(FJ4:FJ5,#REF!,#REF!,FJ7:FJ7,FJ8:FJ10,FJ11:FJ12,#REF!,FJ14,FJ15:FJ16),"")</f>
        <v/>
      </c>
      <c r="FK30" s="123" t="str">
        <f>IF(COUNT(FK4:FK5,#REF!,#REF!,FK7:FK7,FK8:FK10,FK11:FK12,#REF!,FK14,FK15:FK16)&lt;&gt;0,AVERAGE(FK4:FK5,#REF!,#REF!,FK7:FK7,FK8:FK10,FK11:FK12,#REF!,FK14,FK15:FK16),"")</f>
        <v/>
      </c>
      <c r="FL30" s="123" t="str">
        <f>IF(COUNT(FL4:FL5,#REF!,#REF!,FL7:FL7,FL8:FL10,FL11:FL12,#REF!,FL14,FL15:FL16)&lt;&gt;0,AVERAGE(FL4:FL5,#REF!,#REF!,FL7:FL7,FL8:FL10,FL11:FL12,#REF!,FL14,FL15:FL16),"")</f>
        <v/>
      </c>
      <c r="FM30" s="123" t="str">
        <f>IF(COUNT(FM4:FM5,#REF!,#REF!,FM7:FM7,FM8:FM10,FM11:FM12,#REF!,FM14,FM15:FM16)&lt;&gt;0,AVERAGE(FM4:FM5,#REF!,#REF!,FM7:FM7,FM8:FM10,FM11:FM12,#REF!,FM14,FM15:FM16),"")</f>
        <v/>
      </c>
      <c r="FN30" s="123" t="str">
        <f>IF(COUNT(FN4:FN5,#REF!,#REF!,FN7:FN7,FN8:FN10,FN11:FN12,#REF!,FN14,FN15:FN16)&lt;&gt;0,AVERAGE(FN4:FN5,#REF!,#REF!,FN7:FN7,FN8:FN10,FN11:FN12,#REF!,FN14,FN15:FN16),"")</f>
        <v/>
      </c>
      <c r="FO30" s="123" t="str">
        <f>IF(COUNT(FO4:FO5,#REF!,#REF!,FO7:FO7,FO8:FO10,FO11:FO12,#REF!,FO14,FO15:FO16)&lt;&gt;0,AVERAGE(FO4:FO5,#REF!,#REF!,FO7:FO7,FO8:FO10,FO11:FO12,#REF!,FO14,FO15:FO16),"")</f>
        <v/>
      </c>
      <c r="FP30" s="123" t="str">
        <f>IF(COUNT(FP4:FP5,#REF!,#REF!,FP7:FP7,FP8:FP10,FP11:FP12,#REF!,FP14,FP15:FP16)&lt;&gt;0,AVERAGE(FP4:FP5,#REF!,#REF!,FP7:FP7,FP8:FP10,FP11:FP12,#REF!,FP14,FP15:FP16),"")</f>
        <v/>
      </c>
      <c r="FQ30" s="123" t="str">
        <f>IF(COUNT(FQ4:FQ5,#REF!,#REF!,FQ7:FQ7,FQ8:FQ10,FQ11:FQ12,#REF!,FQ14,FQ15:FQ16)&lt;&gt;0,AVERAGE(FQ4:FQ5,#REF!,#REF!,FQ7:FQ7,FQ8:FQ10,FQ11:FQ12,#REF!,FQ14,FQ15:FQ16),"")</f>
        <v/>
      </c>
      <c r="FR30" s="123" t="str">
        <f>IF(COUNT(FR4:FR5,#REF!,#REF!,FR7:FR7,FR8:FR10,FR11:FR12,#REF!,FR14,FR15:FR16)&lt;&gt;0,AVERAGE(FR4:FR5,#REF!,#REF!,FR7:FR7,FR8:FR10,FR11:FR12,#REF!,FR14,FR15:FR16),"")</f>
        <v/>
      </c>
      <c r="FS30" s="123" t="str">
        <f>IF(COUNT(FS4:FS5,#REF!,#REF!,FS7:FS7,FS8:FS10,FS11:FS12,#REF!,FS14,FS15:FS16)&lt;&gt;0,AVERAGE(FS4:FS5,#REF!,#REF!,FS7:FS7,FS8:FS10,FS11:FS12,#REF!,FS14,FS15:FS16),"")</f>
        <v/>
      </c>
      <c r="FT30" s="123" t="str">
        <f>IF(COUNT(FT4:FT5,#REF!,#REF!,FT7:FT7,FT8:FT10,FT11:FT12,#REF!,FT14,FT15:FT16)&lt;&gt;0,AVERAGE(FT4:FT5,#REF!,#REF!,FT7:FT7,FT8:FT10,FT11:FT12,#REF!,FT14,FT15:FT16),"")</f>
        <v/>
      </c>
      <c r="FU30" s="123" t="str">
        <f>IF(COUNT(FU4:FU5,#REF!,#REF!,FU7:FU7,FU8:FU10,FU11:FU12,#REF!,FU14,FU15:FU16)&lt;&gt;0,AVERAGE(FU4:FU5,#REF!,#REF!,FU7:FU7,FU8:FU10,FU11:FU12,#REF!,FU14,FU15:FU16),"")</f>
        <v/>
      </c>
      <c r="FV30" s="123" t="str">
        <f>IF(COUNT(FV4:FV5,#REF!,#REF!,FV7:FV7,FV8:FV10,FV11:FV12,#REF!,FV14,FV15:FV16)&lt;&gt;0,AVERAGE(FV4:FV5,#REF!,#REF!,FV7:FV7,FV8:FV10,FV11:FV12,#REF!,FV14,FV15:FV16),"")</f>
        <v/>
      </c>
      <c r="FW30" s="123" t="str">
        <f>IF(COUNT(FW4:FW5,#REF!,#REF!,FW7:FW7,FW8:FW10,FW11:FW12,#REF!,FW14,FW15:FW16)&lt;&gt;0,AVERAGE(FW4:FW5,#REF!,#REF!,FW7:FW7,FW8:FW10,FW11:FW12,#REF!,FW14,FW15:FW16),"")</f>
        <v/>
      </c>
      <c r="FX30" s="123" t="str">
        <f>IF(COUNT(FX4:FX5,#REF!,#REF!,FX7:FX7,FX8:FX10,FX11:FX12,#REF!,FX14,FX15:FX16)&lt;&gt;0,AVERAGE(FX4:FX5,#REF!,#REF!,FX7:FX7,FX8:FX10,FX11:FX12,#REF!,FX14,FX15:FX16),"")</f>
        <v/>
      </c>
      <c r="FY30" s="123" t="str">
        <f>IF(COUNT(FY4:FY5,#REF!,#REF!,FY7:FY7,FY8:FY10,FY11:FY12,#REF!,FY14,FY15:FY16)&lt;&gt;0,AVERAGE(FY4:FY5,#REF!,#REF!,FY7:FY7,FY8:FY10,FY11:FY12,#REF!,FY14,FY15:FY16),"")</f>
        <v/>
      </c>
      <c r="FZ30" s="123" t="str">
        <f>IF(COUNT(FZ4:FZ5,#REF!,#REF!,FZ7:FZ7,FZ8:FZ10,FZ11:FZ12,#REF!,FZ14,FZ15:FZ16)&lt;&gt;0,AVERAGE(FZ4:FZ5,#REF!,#REF!,FZ7:FZ7,FZ8:FZ10,FZ11:FZ12,#REF!,FZ14,FZ15:FZ16),"")</f>
        <v/>
      </c>
      <c r="GA30" s="123" t="str">
        <f>IF(COUNT(GA4:GA5,#REF!,#REF!,GA7:GA7,GA8:GA10,GA11:GA12,#REF!,GA14,GA15:GA16)&lt;&gt;0,AVERAGE(GA4:GA5,#REF!,#REF!,GA7:GA7,GA8:GA10,GA11:GA12,#REF!,GA14,GA15:GA16),"")</f>
        <v/>
      </c>
      <c r="GB30" s="123" t="str">
        <f>IF(COUNT(GB4:GB5,#REF!,#REF!,GB7:GB7,GB8:GB10,GB11:GB12,#REF!,GB14,GB15:GB16)&lt;&gt;0,AVERAGE(GB4:GB5,#REF!,#REF!,GB7:GB7,GB8:GB10,GB11:GB12,#REF!,GB14,GB15:GB16),"")</f>
        <v/>
      </c>
      <c r="GC30" s="123" t="str">
        <f>IF(COUNT(GC4:GC5,#REF!,#REF!,GC7:GC7,GC8:GC10,GC11:GC12,#REF!,GC14,GC15:GC16)&lt;&gt;0,AVERAGE(GC4:GC5,#REF!,#REF!,GC7:GC7,GC8:GC10,GC11:GC12,#REF!,GC14,GC15:GC16),"")</f>
        <v/>
      </c>
      <c r="GD30" s="123" t="str">
        <f>IF(COUNT(GD4:GD5,#REF!,#REF!,GD7:GD7,GD8:GD10,GD11:GD12,#REF!,GD14,GD15:GD16)&lt;&gt;0,AVERAGE(GD4:GD5,#REF!,#REF!,GD7:GD7,GD8:GD10,GD11:GD12,#REF!,GD14,GD15:GD16),"")</f>
        <v/>
      </c>
      <c r="GE30" s="123" t="str">
        <f>IF(COUNT(GE4:GE5,#REF!,#REF!,GE7:GE7,GE8:GE10,GE11:GE12,#REF!,GE14,GE15:GE16)&lt;&gt;0,AVERAGE(GE4:GE5,#REF!,#REF!,GE7:GE7,GE8:GE10,GE11:GE12,#REF!,GE14,GE15:GE16),"")</f>
        <v/>
      </c>
      <c r="GF30" s="123" t="str">
        <f>IF(COUNT(GF4:GF5,#REF!,#REF!,GF7:GF7,GF8:GF10,GF11:GF12,#REF!,GF14,GF15:GF16)&lt;&gt;0,AVERAGE(GF4:GF5,#REF!,#REF!,GF7:GF7,GF8:GF10,GF11:GF12,#REF!,GF14,GF15:GF16),"")</f>
        <v/>
      </c>
      <c r="GG30" s="123" t="str">
        <f>IF(COUNT(GG4:GG5,#REF!,#REF!,GG7:GG7,GG8:GG10,GG11:GG12,#REF!,GG14,GG15:GG16)&lt;&gt;0,AVERAGE(GG4:GG5,#REF!,#REF!,GG7:GG7,GG8:GG10,GG11:GG12,#REF!,GG14,GG15:GG16),"")</f>
        <v/>
      </c>
      <c r="GH30" s="123" t="str">
        <f>IF(COUNT(GH4:GH5,#REF!,#REF!,GH7:GH7,GH8:GH10,GH11:GH12,#REF!,GH14,GH15:GH16)&lt;&gt;0,AVERAGE(GH4:GH5,#REF!,#REF!,GH7:GH7,GH8:GH10,GH11:GH12,#REF!,GH14,GH15:GH16),"")</f>
        <v/>
      </c>
      <c r="GI30" s="123" t="str">
        <f>IF(COUNT(GI4:GI5,#REF!,#REF!,GI7:GI7,GI8:GI10,GI11:GI12,#REF!,GI14,GI15:GI16)&lt;&gt;0,AVERAGE(GI4:GI5,#REF!,#REF!,GI7:GI7,GI8:GI10,GI11:GI12,#REF!,GI14,GI15:GI16),"")</f>
        <v/>
      </c>
      <c r="GJ30" s="123" t="str">
        <f>IF(COUNT(GJ4:GJ5,#REF!,#REF!,GJ7:GJ7,GJ8:GJ10,GJ11:GJ12,#REF!,GJ14,GJ15:GJ16)&lt;&gt;0,AVERAGE(GJ4:GJ5,#REF!,#REF!,GJ7:GJ7,GJ8:GJ10,GJ11:GJ12,#REF!,GJ14,GJ15:GJ16),"")</f>
        <v/>
      </c>
      <c r="GK30" s="123" t="str">
        <f>IF(COUNT(GK4:GK5,#REF!,#REF!,GK7:GK7,GK8:GK10,GK11:GK12,#REF!,GK14,GK15:GK16)&lt;&gt;0,AVERAGE(GK4:GK5,#REF!,#REF!,GK7:GK7,GK8:GK10,GK11:GK12,#REF!,GK14,GK15:GK16),"")</f>
        <v/>
      </c>
      <c r="GL30" s="123" t="str">
        <f>IF(COUNT(GL4:GL5,#REF!,#REF!,GL7:GL7,GL8:GL10,GL11:GL12,#REF!,GL14,GL15:GL16)&lt;&gt;0,AVERAGE(GL4:GL5,#REF!,#REF!,GL7:GL7,GL8:GL10,GL11:GL12,#REF!,GL14,GL15:GL16),"")</f>
        <v/>
      </c>
      <c r="GM30" s="123" t="str">
        <f>IF(COUNT(GM4:GM5,#REF!,#REF!,GM7:GM7,GM8:GM10,GM11:GM12,#REF!,GM14,GM15:GM16)&lt;&gt;0,AVERAGE(GM4:GM5,#REF!,#REF!,GM7:GM7,GM8:GM10,GM11:GM12,#REF!,GM14,GM15:GM16),"")</f>
        <v/>
      </c>
      <c r="GN30" s="123" t="str">
        <f>IF(COUNT(GN4:GN5,#REF!,#REF!,GN7:GN7,GN8:GN10,GN11:GN12,#REF!,GN14,GN15:GN16)&lt;&gt;0,AVERAGE(GN4:GN5,#REF!,#REF!,GN7:GN7,GN8:GN10,GN11:GN12,#REF!,GN14,GN15:GN16),"")</f>
        <v/>
      </c>
      <c r="GO30" s="123" t="str">
        <f>IF(COUNT(GO4:GO5,#REF!,#REF!,GO7:GO7,GO8:GO10,GO11:GO12,#REF!,GO14,GO15:GO16)&lt;&gt;0,AVERAGE(GO4:GO5,#REF!,#REF!,GO7:GO7,GO8:GO10,GO11:GO12,#REF!,GO14,GO15:GO16),"")</f>
        <v/>
      </c>
      <c r="GP30" s="123" t="str">
        <f>IF(COUNT(GP4:GP5,#REF!,#REF!,GP7:GP7,GP8:GP10,GP11:GP12,#REF!,GP14,GP15:GP16)&lt;&gt;0,AVERAGE(GP4:GP5,#REF!,#REF!,GP7:GP7,GP8:GP10,GP11:GP12,#REF!,GP14,GP15:GP16),"")</f>
        <v/>
      </c>
      <c r="GQ30" s="123" t="str">
        <f>IF(COUNT(GQ4:GQ5,#REF!,#REF!,GQ7:GQ7,GQ8:GQ10,GQ11:GQ12,#REF!,GQ14,GQ15:GQ16)&lt;&gt;0,AVERAGE(GQ4:GQ5,#REF!,#REF!,GQ7:GQ7,GQ8:GQ10,GQ11:GQ12,#REF!,GQ14,GQ15:GQ16),"")</f>
        <v/>
      </c>
      <c r="GR30" s="123" t="str">
        <f>IF(COUNT(GR4:GR5,#REF!,#REF!,GR7:GR7,GR8:GR10,GR11:GR12,#REF!,GR14,GR15:GR16)&lt;&gt;0,AVERAGE(GR4:GR5,#REF!,#REF!,GR7:GR7,GR8:GR10,GR11:GR12,#REF!,GR14,GR15:GR16),"")</f>
        <v/>
      </c>
      <c r="GS30" s="123" t="str">
        <f>IF(COUNT(GS4:GS5,#REF!,#REF!,GS7:GS7,GS8:GS10,GS11:GS12,#REF!,GS14,GS15:GS16)&lt;&gt;0,AVERAGE(GS4:GS5,#REF!,#REF!,GS7:GS7,GS8:GS10,GS11:GS12,#REF!,GS14,GS15:GS16),"")</f>
        <v/>
      </c>
      <c r="GT30" s="123" t="str">
        <f>IF(COUNT(GT4:GT5,#REF!,#REF!,GT7:GT7,GT8:GT10,GT11:GT12,#REF!,GT14,GT15:GT16)&lt;&gt;0,AVERAGE(GT4:GT5,#REF!,#REF!,GT7:GT7,GT8:GT10,GT11:GT12,#REF!,GT14,GT15:GT16),"")</f>
        <v/>
      </c>
      <c r="GU30" s="123" t="str">
        <f>IF(COUNT(GU4:GU5,#REF!,#REF!,GU7:GU7,GU8:GU10,GU11:GU12,#REF!,GU14,GU15:GU16)&lt;&gt;0,AVERAGE(GU4:GU5,#REF!,#REF!,GU7:GU7,GU8:GU10,GU11:GU12,#REF!,GU14,GU15:GU16),"")</f>
        <v/>
      </c>
      <c r="GV30" s="123" t="str">
        <f>IF(COUNT(GV4:GV5,#REF!,#REF!,GV7:GV7,GV8:GV10,GV11:GV12,#REF!,GV14,GV15:GV16)&lt;&gt;0,AVERAGE(GV4:GV5,#REF!,#REF!,GV7:GV7,GV8:GV10,GV11:GV12,#REF!,GV14,GV15:GV16),"")</f>
        <v/>
      </c>
      <c r="GW30" s="123" t="str">
        <f>IF(COUNT(GW4:GW5,#REF!,#REF!,GW7:GW7,GW8:GW10,GW11:GW12,#REF!,GW14,GW15:GW16)&lt;&gt;0,AVERAGE(GW4:GW5,#REF!,#REF!,GW7:GW7,GW8:GW10,GW11:GW12,#REF!,GW14,GW15:GW16),"")</f>
        <v/>
      </c>
      <c r="GX30" s="123" t="str">
        <f>IF(COUNT(GX4:GX5,#REF!,#REF!,GX7:GX7,GX8:GX10,GX11:GX12,#REF!,GX14,GX15:GX16)&lt;&gt;0,AVERAGE(GX4:GX5,#REF!,#REF!,GX7:GX7,GX8:GX10,GX11:GX12,#REF!,GX14,GX15:GX16),"")</f>
        <v/>
      </c>
      <c r="GY30" s="123" t="str">
        <f>IF(COUNT(GY4:GY5,#REF!,#REF!,GY7:GY7,GY8:GY10,GY11:GY12,#REF!,GY14,GY15:GY16)&lt;&gt;0,AVERAGE(GY4:GY5,#REF!,#REF!,GY7:GY7,GY8:GY10,GY11:GY12,#REF!,GY14,GY15:GY16),"")</f>
        <v/>
      </c>
      <c r="GZ30" s="123" t="str">
        <f>IF(COUNT(GZ4:GZ5,#REF!,#REF!,GZ7:GZ7,GZ8:GZ10,GZ11:GZ12,#REF!,GZ14,GZ15:GZ16)&lt;&gt;0,AVERAGE(GZ4:GZ5,#REF!,#REF!,GZ7:GZ7,GZ8:GZ10,GZ11:GZ12,#REF!,GZ14,GZ15:GZ16),"")</f>
        <v/>
      </c>
      <c r="HA30" s="123" t="str">
        <f>IF(COUNT(HA4:HA5,#REF!,#REF!,HA7:HA7,HA8:HA10,HA11:HA12,#REF!,HA14,HA15:HA16)&lt;&gt;0,AVERAGE(HA4:HA5,#REF!,#REF!,HA7:HA7,HA8:HA10,HA11:HA12,#REF!,HA14,HA15:HA16),"")</f>
        <v/>
      </c>
      <c r="HB30" s="123" t="str">
        <f>IF(COUNT(HB4:HB5,#REF!,#REF!,HB7:HB7,HB8:HB10,HB11:HB12,#REF!,HB14,HB15:HB16)&lt;&gt;0,AVERAGE(HB4:HB5,#REF!,#REF!,HB7:HB7,HB8:HB10,HB11:HB12,#REF!,HB14,HB15:HB16),"")</f>
        <v/>
      </c>
      <c r="HC30" s="123" t="str">
        <f>IF(COUNT(HC4:HC5,#REF!,#REF!,HC7:HC7,HC8:HC10,HC11:HC12,#REF!,HC14,HC15:HC16)&lt;&gt;0,AVERAGE(HC4:HC5,#REF!,#REF!,HC7:HC7,HC8:HC10,HC11:HC12,#REF!,HC14,HC15:HC16),"")</f>
        <v/>
      </c>
      <c r="HD30" s="123" t="str">
        <f>IF(COUNT(HD4:HD5,#REF!,#REF!,HD7:HD7,HD8:HD10,HD11:HD12,#REF!,HD14,HD15:HD16)&lt;&gt;0,AVERAGE(HD4:HD5,#REF!,#REF!,HD7:HD7,HD8:HD10,HD11:HD12,#REF!,HD14,HD15:HD16),"")</f>
        <v/>
      </c>
      <c r="HE30" s="123" t="str">
        <f>IF(COUNT(HE4:HE5,#REF!,#REF!,HE7:HE7,HE8:HE10,HE11:HE12,#REF!,HE14,HE15:HE16)&lt;&gt;0,AVERAGE(HE4:HE5,#REF!,#REF!,HE7:HE7,HE8:HE10,HE11:HE12,#REF!,HE14,HE15:HE16),"")</f>
        <v/>
      </c>
      <c r="HF30" s="123" t="str">
        <f>IF(COUNT(HF4:HF5,#REF!,#REF!,HF7:HF7,HF8:HF10,HF11:HF12,#REF!,HF14,HF15:HF16)&lt;&gt;0,AVERAGE(HF4:HF5,#REF!,#REF!,HF7:HF7,HF8:HF10,HF11:HF12,#REF!,HF14,HF15:HF16),"")</f>
        <v/>
      </c>
      <c r="HG30" s="123" t="str">
        <f>IF(COUNT(HG4:HG5,#REF!,#REF!,HG7:HG7,HG8:HG10,HG11:HG12,#REF!,HG14,HG15:HG16)&lt;&gt;0,AVERAGE(HG4:HG5,#REF!,#REF!,HG7:HG7,HG8:HG10,HG11:HG12,#REF!,HG14,HG15:HG16),"")</f>
        <v/>
      </c>
      <c r="HH30" s="123" t="str">
        <f>IF(COUNT(HH4:HH5,#REF!,#REF!,HH7:HH7,HH8:HH10,HH11:HH12,#REF!,HH14,HH15:HH16)&lt;&gt;0,AVERAGE(HH4:HH5,#REF!,#REF!,HH7:HH7,HH8:HH10,HH11:HH12,#REF!,HH14,HH15:HH16),"")</f>
        <v/>
      </c>
      <c r="HI30" s="123" t="str">
        <f>IF(COUNT(HI4:HI5,#REF!,#REF!,HI7:HI7,HI8:HI10,HI11:HI12,#REF!,HI14,HI15:HI16)&lt;&gt;0,AVERAGE(HI4:HI5,#REF!,#REF!,HI7:HI7,HI8:HI10,HI11:HI12,#REF!,HI14,HI15:HI16),"")</f>
        <v/>
      </c>
      <c r="HJ30" s="123" t="str">
        <f>IF(COUNT(HJ4:HJ5,#REF!,#REF!,HJ7:HJ7,HJ8:HJ10,HJ11:HJ12,#REF!,HJ14,HJ15:HJ16)&lt;&gt;0,AVERAGE(HJ4:HJ5,#REF!,#REF!,HJ7:HJ7,HJ8:HJ10,HJ11:HJ12,#REF!,HJ14,HJ15:HJ16),"")</f>
        <v/>
      </c>
      <c r="HK30" s="123" t="str">
        <f>IF(COUNT(HK4:HK5,#REF!,#REF!,HK7:HK7,HK8:HK10,HK11:HK12,#REF!,HK14,HK15:HK16)&lt;&gt;0,AVERAGE(HK4:HK5,#REF!,#REF!,HK7:HK7,HK8:HK10,HK11:HK12,#REF!,HK14,HK15:HK16),"")</f>
        <v/>
      </c>
      <c r="HL30" s="123" t="str">
        <f>IF(COUNT(HL4:HL5,#REF!,#REF!,HL7:HL7,HL8:HL10,HL11:HL12,#REF!,HL14,HL15:HL16)&lt;&gt;0,AVERAGE(HL4:HL5,#REF!,#REF!,HL7:HL7,HL8:HL10,HL11:HL12,#REF!,HL14,HL15:HL16),"")</f>
        <v/>
      </c>
      <c r="HM30" s="123" t="str">
        <f>IF(COUNT(HM4:HM5,#REF!,#REF!,HM7:HM7,HM8:HM10,HM11:HM12,#REF!,HM14,HM15:HM16)&lt;&gt;0,AVERAGE(HM4:HM5,#REF!,#REF!,HM7:HM7,HM8:HM10,HM11:HM12,#REF!,HM14,HM15:HM16),"")</f>
        <v/>
      </c>
      <c r="HN30" s="123" t="str">
        <f>IF(COUNT(HN4:HN5,#REF!,#REF!,HN7:HN7,HN8:HN10,HN11:HN12,#REF!,HN14,HN15:HN16)&lt;&gt;0,AVERAGE(HN4:HN5,#REF!,#REF!,HN7:HN7,HN8:HN10,HN11:HN12,#REF!,HN14,HN15:HN16),"")</f>
        <v/>
      </c>
      <c r="HO30" s="123" t="str">
        <f>IF(COUNT(HO4:HO5,#REF!,#REF!,HO7:HO7,HO8:HO10,HO11:HO12,#REF!,HO14,HO15:HO16)&lt;&gt;0,AVERAGE(HO4:HO5,#REF!,#REF!,HO7:HO7,HO8:HO10,HO11:HO12,#REF!,HO14,HO15:HO16),"")</f>
        <v/>
      </c>
      <c r="HP30" s="123" t="str">
        <f>IF(COUNT(HP4:HP5,#REF!,#REF!,HP7:HP7,HP8:HP10,HP11:HP12,#REF!,HP14,HP15:HP16)&lt;&gt;0,AVERAGE(HP4:HP5,#REF!,#REF!,HP7:HP7,HP8:HP10,HP11:HP12,#REF!,HP14,HP15:HP16),"")</f>
        <v/>
      </c>
      <c r="HQ30" s="123" t="str">
        <f>IF(COUNT(HQ4:HQ5,#REF!,#REF!,HQ7:HQ7,HQ8:HQ10,HQ11:HQ12,#REF!,HQ14,HQ15:HQ16)&lt;&gt;0,AVERAGE(HQ4:HQ5,#REF!,#REF!,HQ7:HQ7,HQ8:HQ10,HQ11:HQ12,#REF!,HQ14,HQ15:HQ16),"")</f>
        <v/>
      </c>
      <c r="HR30" s="123" t="str">
        <f>IF(COUNT(HR4:HR5,#REF!,#REF!,HR7:HR7,HR8:HR10,HR11:HR12,#REF!,HR14,HR15:HR16)&lt;&gt;0,AVERAGE(HR4:HR5,#REF!,#REF!,HR7:HR7,HR8:HR10,HR11:HR12,#REF!,HR14,HR15:HR16),"")</f>
        <v/>
      </c>
      <c r="HS30" s="123" t="str">
        <f>IF(COUNT(HS4:HS5,#REF!,#REF!,HS7:HS7,HS8:HS10,HS11:HS12,#REF!,HS14,HS15:HS16)&lt;&gt;0,AVERAGE(HS4:HS5,#REF!,#REF!,HS7:HS7,HS8:HS10,HS11:HS12,#REF!,HS14,HS15:HS16),"")</f>
        <v/>
      </c>
      <c r="HT30" s="123" t="str">
        <f>IF(COUNT(HT4:HT5,#REF!,#REF!,HT7:HT7,HT8:HT10,HT11:HT12,#REF!,HT14,HT15:HT16)&lt;&gt;0,AVERAGE(HT4:HT5,#REF!,#REF!,HT7:HT7,HT8:HT10,HT11:HT12,#REF!,HT14,HT15:HT16),"")</f>
        <v/>
      </c>
      <c r="HU30" s="123" t="str">
        <f>IF(COUNT(HU4:HU5,#REF!,#REF!,HU7:HU7,HU8:HU10,HU11:HU12,#REF!,HU14,HU15:HU16)&lt;&gt;0,AVERAGE(HU4:HU5,#REF!,#REF!,HU7:HU7,HU8:HU10,HU11:HU12,#REF!,HU14,HU15:HU16),"")</f>
        <v/>
      </c>
      <c r="HV30" s="123" t="str">
        <f>IF(COUNT(HV4:HV5,#REF!,#REF!,HV7:HV7,HV8:HV10,HV11:HV12,#REF!,HV14,HV15:HV16)&lt;&gt;0,AVERAGE(HV4:HV5,#REF!,#REF!,HV7:HV7,HV8:HV10,HV11:HV12,#REF!,HV14,HV15:HV16),"")</f>
        <v/>
      </c>
      <c r="HW30" s="123" t="str">
        <f>IF(COUNT(HW4:HW5,#REF!,#REF!,HW7:HW7,HW8:HW10,HW11:HW12,#REF!,HW14,HW15:HW16)&lt;&gt;0,AVERAGE(HW4:HW5,#REF!,#REF!,HW7:HW7,HW8:HW10,HW11:HW12,#REF!,HW14,HW15:HW16),"")</f>
        <v/>
      </c>
      <c r="HX30" s="123" t="str">
        <f>IF(COUNT(HX4:HX5,#REF!,#REF!,HX7:HX7,HX8:HX10,HX11:HX12,#REF!,HX14,HX15:HX16)&lt;&gt;0,AVERAGE(HX4:HX5,#REF!,#REF!,HX7:HX7,HX8:HX10,HX11:HX12,#REF!,HX14,HX15:HX16),"")</f>
        <v/>
      </c>
      <c r="HY30" s="123" t="str">
        <f>IF(COUNT(HY4:HY5,#REF!,#REF!,HY7:HY7,HY8:HY10,HY11:HY12,#REF!,HY14,HY15:HY16)&lt;&gt;0,AVERAGE(HY4:HY5,#REF!,#REF!,HY7:HY7,HY8:HY10,HY11:HY12,#REF!,HY14,HY15:HY16),"")</f>
        <v/>
      </c>
      <c r="HZ30" s="123" t="str">
        <f>IF(COUNT(HZ4:HZ5,#REF!,#REF!,HZ7:HZ7,HZ8:HZ10,HZ11:HZ12,#REF!,HZ14,HZ15:HZ16)&lt;&gt;0,AVERAGE(HZ4:HZ5,#REF!,#REF!,HZ7:HZ7,HZ8:HZ10,HZ11:HZ12,#REF!,HZ14,HZ15:HZ16),"")</f>
        <v/>
      </c>
      <c r="IA30" s="123" t="str">
        <f>IF(COUNT(IA4:IA5,#REF!,#REF!,IA7:IA7,IA8:IA10,IA11:IA12,#REF!,IA14,IA15:IA16)&lt;&gt;0,AVERAGE(IA4:IA5,#REF!,#REF!,IA7:IA7,IA8:IA10,IA11:IA12,#REF!,IA14,IA15:IA16),"")</f>
        <v/>
      </c>
      <c r="IB30" s="123" t="str">
        <f>IF(COUNT(IB4:IB5,#REF!,#REF!,IB7:IB7,IB8:IB10,IB11:IB12,#REF!,IB14,IB15:IB16)&lt;&gt;0,AVERAGE(IB4:IB5,#REF!,#REF!,IB7:IB7,IB8:IB10,IB11:IB12,#REF!,IB14,IB15:IB16),"")</f>
        <v/>
      </c>
      <c r="IC30" s="123" t="str">
        <f>IF(COUNT(IC4:IC5,#REF!,#REF!,IC7:IC7,IC8:IC10,IC11:IC12,#REF!,IC14,IC15:IC16)&lt;&gt;0,AVERAGE(IC4:IC5,#REF!,#REF!,IC7:IC7,IC8:IC10,IC11:IC12,#REF!,IC14,IC15:IC16),"")</f>
        <v/>
      </c>
      <c r="ID30" s="123" t="str">
        <f>IF(COUNT(ID4:ID5,#REF!,#REF!,ID7:ID7,ID8:ID10,ID11:ID12,#REF!,ID14,ID15:ID16)&lt;&gt;0,AVERAGE(ID4:ID5,#REF!,#REF!,ID7:ID7,ID8:ID10,ID11:ID12,#REF!,ID14,ID15:ID16),"")</f>
        <v/>
      </c>
      <c r="IE30" s="123" t="str">
        <f>IF(COUNT(IE4:IE5,#REF!,#REF!,IE7:IE7,IE8:IE10,IE11:IE12,#REF!,IE14,IE15:IE16)&lt;&gt;0,AVERAGE(IE4:IE5,#REF!,#REF!,IE7:IE7,IE8:IE10,IE11:IE12,#REF!,IE14,IE15:IE16),"")</f>
        <v/>
      </c>
      <c r="IF30" s="123" t="str">
        <f>IF(COUNT(IF4:IF5,#REF!,#REF!,IF7:IF7,IF8:IF10,IF11:IF12,#REF!,IF14,IF15:IF16)&lt;&gt;0,AVERAGE(IF4:IF5,#REF!,#REF!,IF7:IF7,IF8:IF10,IF11:IF12,#REF!,IF14,IF15:IF16),"")</f>
        <v/>
      </c>
      <c r="IG30" s="123" t="str">
        <f>IF(COUNT(IG4:IG5,#REF!,#REF!,IG7:IG7,IG8:IG10,IG11:IG12,#REF!,IG14,IG15:IG16)&lt;&gt;0,AVERAGE(IG4:IG5,#REF!,#REF!,IG7:IG7,IG8:IG10,IG11:IG12,#REF!,IG14,IG15:IG16),"")</f>
        <v/>
      </c>
      <c r="IH30" s="123" t="str">
        <f>IF(COUNT(IH4:IH5,#REF!,#REF!,IH7:IH7,IH8:IH10,IH11:IH12,#REF!,IH14,IH15:IH16)&lt;&gt;0,AVERAGE(IH4:IH5,#REF!,#REF!,IH7:IH7,IH8:IH10,IH11:IH12,#REF!,IH14,IH15:IH16),"")</f>
        <v/>
      </c>
      <c r="II30" s="123" t="str">
        <f>IF(COUNT(II4:II5,#REF!,#REF!,II7:II7,II8:II10,II11:II12,#REF!,II14,II15:II16)&lt;&gt;0,AVERAGE(II4:II5,#REF!,#REF!,II7:II7,II8:II10,II11:II12,#REF!,II14,II15:II16),"")</f>
        <v/>
      </c>
      <c r="IJ30" s="123" t="str">
        <f>IF(COUNT(IJ4:IJ5,#REF!,#REF!,IJ7:IJ7,IJ8:IJ10,IJ11:IJ12,#REF!,IJ14,IJ15:IJ16)&lt;&gt;0,AVERAGE(IJ4:IJ5,#REF!,#REF!,IJ7:IJ7,IJ8:IJ10,IJ11:IJ12,#REF!,IJ14,IJ15:IJ16),"")</f>
        <v/>
      </c>
      <c r="IK30" s="123" t="str">
        <f>IF(COUNT(IK4:IK5,#REF!,#REF!,IK7:IK7,IK8:IK10,IK11:IK12,#REF!,IK14,IK15:IK16)&lt;&gt;0,AVERAGE(IK4:IK5,#REF!,#REF!,IK7:IK7,IK8:IK10,IK11:IK12,#REF!,IK14,IK15:IK16),"")</f>
        <v/>
      </c>
      <c r="IL30" s="123" t="str">
        <f>IF(COUNT(IL4:IL5,#REF!,#REF!,IL7:IL7,IL8:IL10,IL11:IL12,#REF!,IL14,IL15:IL16)&lt;&gt;0,AVERAGE(IL4:IL5,#REF!,#REF!,IL7:IL7,IL8:IL10,IL11:IL12,#REF!,IL14,IL15:IL16),"")</f>
        <v/>
      </c>
      <c r="IM30" s="123" t="str">
        <f>IF(COUNT(IM4:IM5,#REF!,#REF!,IM7:IM7,IM8:IM10,IM11:IM12,#REF!,IM14,IM15:IM16)&lt;&gt;0,AVERAGE(IM4:IM5,#REF!,#REF!,IM7:IM7,IM8:IM10,IM11:IM12,#REF!,IM14,IM15:IM16),"")</f>
        <v/>
      </c>
      <c r="IN30" s="123" t="str">
        <f>IF(COUNT(IN4:IN5,#REF!,#REF!,IN7:IN7,IN8:IN10,IN11:IN12,#REF!,IN14,IN15:IN16)&lt;&gt;0,AVERAGE(IN4:IN5,#REF!,#REF!,IN7:IN7,IN8:IN10,IN11:IN12,#REF!,IN14,IN15:IN16),"")</f>
        <v/>
      </c>
      <c r="IO30" s="123" t="str">
        <f>IF(COUNT(IO4:IO5,#REF!,#REF!,IO7:IO7,IO8:IO10,IO11:IO12,#REF!,IO14,IO15:IO16)&lt;&gt;0,AVERAGE(IO4:IO5,#REF!,#REF!,IO7:IO7,IO8:IO10,IO11:IO12,#REF!,IO14,IO15:IO16),"")</f>
        <v/>
      </c>
      <c r="IP30" s="123" t="str">
        <f>IF(COUNT(IP4:IP5,#REF!,#REF!,IP7:IP7,IP8:IP10,IP11:IP12,#REF!,IP14,IP15:IP16)&lt;&gt;0,AVERAGE(IP4:IP5,#REF!,#REF!,IP7:IP7,IP8:IP10,IP11:IP12,#REF!,IP14,IP15:IP16),"")</f>
        <v/>
      </c>
      <c r="IQ30" s="123" t="str">
        <f>IF(COUNT(IQ4:IQ5,#REF!,#REF!,IQ7:IQ7,IQ8:IQ10,IQ11:IQ12,#REF!,IQ14,IQ15:IQ16)&lt;&gt;0,AVERAGE(IQ4:IQ5,#REF!,#REF!,IQ7:IQ7,IQ8:IQ10,IQ11:IQ12,#REF!,IQ14,IQ15:IQ16),"")</f>
        <v/>
      </c>
      <c r="IR30" s="123" t="str">
        <f>IF(COUNT(IR4:IR5,#REF!,#REF!,IR7:IR7,IR8:IR10,IR11:IR12,#REF!,IR14,IR15:IR16)&lt;&gt;0,AVERAGE(IR4:IR5,#REF!,#REF!,IR7:IR7,IR8:IR10,IR11:IR12,#REF!,IR14,IR15:IR16),"")</f>
        <v/>
      </c>
      <c r="IS30" s="123" t="str">
        <f>IF(COUNT(IS4:IS5,#REF!,#REF!,IS7:IS7,IS8:IS10,IS11:IS12,#REF!,IS14,IS15:IS16)&lt;&gt;0,AVERAGE(IS4:IS5,#REF!,#REF!,IS7:IS7,IS8:IS10,IS11:IS12,#REF!,IS14,IS15:IS16),"")</f>
        <v/>
      </c>
      <c r="IT30" s="123" t="str">
        <f>IF(COUNT(IT4:IT5,#REF!,#REF!,IT7:IT7,IT8:IT10,IT11:IT12,#REF!,IT14,IT15:IT16)&lt;&gt;0,AVERAGE(IT4:IT5,#REF!,#REF!,IT7:IT7,IT8:IT10,IT11:IT12,#REF!,IT14,IT15:IT16),"")</f>
        <v/>
      </c>
      <c r="IU30" s="123" t="str">
        <f>IF(COUNT(IU4:IU5,#REF!,#REF!,IU7:IU7,IU8:IU10,IU11:IU12,#REF!,IU14,IU15:IU16)&lt;&gt;0,AVERAGE(IU4:IU5,#REF!,#REF!,IU7:IU7,IU8:IU10,IU11:IU12,#REF!,IU14,IU15:IU16),"")</f>
        <v/>
      </c>
      <c r="IV30" s="123" t="str">
        <f>IF(COUNT(IV4:IV5,#REF!,#REF!,IV7:IV7,IV8:IV10,IV11:IV12,#REF!,IV14,IV15:IV16)&lt;&gt;0,AVERAGE(IV4:IV5,#REF!,#REF!,IV7:IV7,IV8:IV10,IV11:IV12,#REF!,IV14,IV15:IV16),"")</f>
        <v/>
      </c>
      <c r="IW30" s="123" t="str">
        <f>IF(COUNT(IW4:IW5,#REF!,#REF!,IW7:IW7,IW8:IW10,IW11:IW12,#REF!,IW14,IW15:IW16)&lt;&gt;0,AVERAGE(IW4:IW5,#REF!,#REF!,IW7:IW7,IW8:IW10,IW11:IW12,#REF!,IW14,IW15:IW16),"")</f>
        <v/>
      </c>
      <c r="IX30" s="123" t="str">
        <f>IF(COUNT(IX4:IX5,#REF!,#REF!,IX7:IX7,IX8:IX10,IX11:IX12,#REF!,IX14,IX15:IX16)&lt;&gt;0,AVERAGE(IX4:IX5,#REF!,#REF!,IX7:IX7,IX8:IX10,IX11:IX12,#REF!,IX14,IX15:IX16),"")</f>
        <v/>
      </c>
      <c r="IY30" s="123" t="str">
        <f>IF(COUNT(IY4:IY5,#REF!,#REF!,IY7:IY7,IY8:IY10,IY11:IY12,#REF!,IY14,IY15:IY16)&lt;&gt;0,AVERAGE(IY4:IY5,#REF!,#REF!,IY7:IY7,IY8:IY10,IY11:IY12,#REF!,IY14,IY15:IY16),"")</f>
        <v/>
      </c>
      <c r="IZ30" s="123" t="str">
        <f>IF(COUNT(IZ4:IZ5,#REF!,#REF!,IZ7:IZ7,IZ8:IZ10,IZ11:IZ12,#REF!,IZ14,IZ15:IZ16)&lt;&gt;0,AVERAGE(IZ4:IZ5,#REF!,#REF!,IZ7:IZ7,IZ8:IZ10,IZ11:IZ12,#REF!,IZ14,IZ15:IZ16),"")</f>
        <v/>
      </c>
      <c r="JA30" s="123" t="str">
        <f>IF(COUNT(JA4:JA5,#REF!,#REF!,JA7:JA7,JA8:JA10,JA11:JA12,#REF!,JA14,JA15:JA16)&lt;&gt;0,AVERAGE(JA4:JA5,#REF!,#REF!,JA7:JA7,JA8:JA10,JA11:JA12,#REF!,JA14,JA15:JA16),"")</f>
        <v/>
      </c>
      <c r="JB30" s="123" t="str">
        <f>IF(COUNT(JB4:JB5,#REF!,#REF!,JB7:JB7,JB8:JB10,JB11:JB12,#REF!,JB14,JB15:JB16)&lt;&gt;0,AVERAGE(JB4:JB5,#REF!,#REF!,JB7:JB7,JB8:JB10,JB11:JB12,#REF!,JB14,JB15:JB16),"")</f>
        <v/>
      </c>
      <c r="JC30" s="123" t="str">
        <f>IF(COUNT(JC4:JC5,#REF!,#REF!,JC7:JC7,JC8:JC10,JC11:JC12,#REF!,JC14,JC15:JC16)&lt;&gt;0,AVERAGE(JC4:JC5,#REF!,#REF!,JC7:JC7,JC8:JC10,JC11:JC12,#REF!,JC14,JC15:JC16),"")</f>
        <v/>
      </c>
      <c r="JD30" s="123" t="str">
        <f>IF(COUNT(JD4:JD5,#REF!,#REF!,JD7:JD7,JD8:JD10,JD11:JD12,#REF!,JD14,JD15:JD16)&lt;&gt;0,AVERAGE(JD4:JD5,#REF!,#REF!,JD7:JD7,JD8:JD10,JD11:JD12,#REF!,JD14,JD15:JD16),"")</f>
        <v/>
      </c>
      <c r="JE30" s="123" t="str">
        <f>IF(COUNT(JE4:JE5,#REF!,#REF!,JE7:JE7,JE8:JE10,JE11:JE12,#REF!,JE14,JE15:JE16)&lt;&gt;0,AVERAGE(JE4:JE5,#REF!,#REF!,JE7:JE7,JE8:JE10,JE11:JE12,#REF!,JE14,JE15:JE16),"")</f>
        <v/>
      </c>
      <c r="JF30" s="123" t="str">
        <f>IF(COUNT(JF4:JF5,#REF!,#REF!,JF7:JF7,JF8:JF10,JF11:JF12,#REF!,JF14,JF15:JF16)&lt;&gt;0,AVERAGE(JF4:JF5,#REF!,#REF!,JF7:JF7,JF8:JF10,JF11:JF12,#REF!,JF14,JF15:JF16),"")</f>
        <v/>
      </c>
      <c r="JG30" s="123" t="str">
        <f>IF(COUNT(JG4:JG5,#REF!,#REF!,JG7:JG7,JG8:JG10,JG11:JG12,#REF!,JG14,JG15:JG16)&lt;&gt;0,AVERAGE(JG4:JG5,#REF!,#REF!,JG7:JG7,JG8:JG10,JG11:JG12,#REF!,JG14,JG15:JG16),"")</f>
        <v/>
      </c>
      <c r="JH30" s="123" t="str">
        <f>IF(COUNT(JH4:JH5,#REF!,#REF!,JH7:JH7,JH8:JH10,JH11:JH12,#REF!,JH14,JH15:JH16)&lt;&gt;0,AVERAGE(JH4:JH5,#REF!,#REF!,JH7:JH7,JH8:JH10,JH11:JH12,#REF!,JH14,JH15:JH16),"")</f>
        <v/>
      </c>
      <c r="JI30" s="123" t="str">
        <f>IF(COUNT(JI4:JI5,#REF!,#REF!,JI7:JI7,JI8:JI10,JI11:JI12,#REF!,JI14,JI15:JI16)&lt;&gt;0,AVERAGE(JI4:JI5,#REF!,#REF!,JI7:JI7,JI8:JI10,JI11:JI12,#REF!,JI14,JI15:JI16),"")</f>
        <v/>
      </c>
      <c r="JJ30" s="123" t="str">
        <f>IF(COUNT(JJ4:JJ5,#REF!,#REF!,JJ7:JJ7,JJ8:JJ10,JJ11:JJ12,#REF!,JJ14,JJ15:JJ16)&lt;&gt;0,AVERAGE(JJ4:JJ5,#REF!,#REF!,JJ7:JJ7,JJ8:JJ10,JJ11:JJ12,#REF!,JJ14,JJ15:JJ16),"")</f>
        <v/>
      </c>
      <c r="JK30" s="123" t="str">
        <f>IF(COUNT(JK4:JK5,#REF!,#REF!,JK7:JK7,JK8:JK10,JK11:JK12,#REF!,JK14,JK15:JK16)&lt;&gt;0,AVERAGE(JK4:JK5,#REF!,#REF!,JK7:JK7,JK8:JK10,JK11:JK12,#REF!,JK14,JK15:JK16),"")</f>
        <v/>
      </c>
      <c r="JL30" s="123" t="str">
        <f>IF(COUNT(JL4:JL5,#REF!,#REF!,JL7:JL7,JL8:JL10,JL11:JL12,#REF!,JL14,JL15:JL16)&lt;&gt;0,AVERAGE(JL4:JL5,#REF!,#REF!,JL7:JL7,JL8:JL10,JL11:JL12,#REF!,JL14,JL15:JL16),"")</f>
        <v/>
      </c>
      <c r="JM30" s="123" t="str">
        <f>IF(COUNT(JM4:JM5,#REF!,#REF!,JM7:JM7,JM8:JM10,JM11:JM12,#REF!,JM14,JM15:JM16)&lt;&gt;0,AVERAGE(JM4:JM5,#REF!,#REF!,JM7:JM7,JM8:JM10,JM11:JM12,#REF!,JM14,JM15:JM16),"")</f>
        <v/>
      </c>
      <c r="JN30" s="123" t="str">
        <f>IF(COUNT(JN4:JN5,#REF!,#REF!,JN7:JN7,JN8:JN10,JN11:JN12,#REF!,JN14,JN15:JN16)&lt;&gt;0,AVERAGE(JN4:JN5,#REF!,#REF!,JN7:JN7,JN8:JN10,JN11:JN12,#REF!,JN14,JN15:JN16),"")</f>
        <v/>
      </c>
      <c r="JO30" s="123" t="str">
        <f>IF(COUNT(JO4:JO5,#REF!,#REF!,JO7:JO7,JO8:JO10,JO11:JO12,#REF!,JO14,JO15:JO16)&lt;&gt;0,AVERAGE(JO4:JO5,#REF!,#REF!,JO7:JO7,JO8:JO10,JO11:JO12,#REF!,JO14,JO15:JO16),"")</f>
        <v/>
      </c>
      <c r="JP30" s="123" t="str">
        <f>IF(COUNT(JP4:JP5,#REF!,#REF!,JP7:JP7,JP8:JP10,JP11:JP12,#REF!,JP14,JP15:JP16)&lt;&gt;0,AVERAGE(JP4:JP5,#REF!,#REF!,JP7:JP7,JP8:JP10,JP11:JP12,#REF!,JP14,JP15:JP16),"")</f>
        <v/>
      </c>
      <c r="JQ30" s="123" t="str">
        <f>IF(COUNT(JQ4:JQ5,#REF!,#REF!,JQ7:JQ7,JQ8:JQ10,JQ11:JQ12,#REF!,JQ14,JQ15:JQ16)&lt;&gt;0,AVERAGE(JQ4:JQ5,#REF!,#REF!,JQ7:JQ7,JQ8:JQ10,JQ11:JQ12,#REF!,JQ14,JQ15:JQ16),"")</f>
        <v/>
      </c>
      <c r="JR30" s="123" t="str">
        <f>IF(COUNT(JR4:JR5,#REF!,#REF!,JR7:JR7,JR8:JR10,JR11:JR12,#REF!,JR14,JR15:JR16)&lt;&gt;0,AVERAGE(JR4:JR5,#REF!,#REF!,JR7:JR7,JR8:JR10,JR11:JR12,#REF!,JR14,JR15:JR16),"")</f>
        <v/>
      </c>
      <c r="JS30" s="123" t="str">
        <f>IF(COUNT(JS4:JS5,#REF!,#REF!,JS7:JS7,JS8:JS10,JS11:JS12,#REF!,JS14,JS15:JS16)&lt;&gt;0,AVERAGE(JS4:JS5,#REF!,#REF!,JS7:JS7,JS8:JS10,JS11:JS12,#REF!,JS14,JS15:JS16),"")</f>
        <v/>
      </c>
      <c r="JT30" s="123" t="str">
        <f>IF(COUNT(JT4:JT5,#REF!,#REF!,JT7:JT7,JT8:JT10,JT11:JT12,#REF!,JT14,JT15:JT16)&lt;&gt;0,AVERAGE(JT4:JT5,#REF!,#REF!,JT7:JT7,JT8:JT10,JT11:JT12,#REF!,JT14,JT15:JT16),"")</f>
        <v/>
      </c>
      <c r="JU30" s="123" t="str">
        <f>IF(COUNT(JU4:JU5,#REF!,#REF!,JU7:JU7,JU8:JU10,JU11:JU12,#REF!,JU14,JU15:JU16)&lt;&gt;0,AVERAGE(JU4:JU5,#REF!,#REF!,JU7:JU7,JU8:JU10,JU11:JU12,#REF!,JU14,JU15:JU16),"")</f>
        <v/>
      </c>
      <c r="JV30" s="123" t="str">
        <f>IF(COUNT(JV4:JV5,#REF!,#REF!,JV7:JV7,JV8:JV10,JV11:JV12,#REF!,JV14,JV15:JV16)&lt;&gt;0,AVERAGE(JV4:JV5,#REF!,#REF!,JV7:JV7,JV8:JV10,JV11:JV12,#REF!,JV14,JV15:JV16),"")</f>
        <v/>
      </c>
      <c r="JW30" s="123" t="str">
        <f>IF(COUNT(JW4:JW5,#REF!,#REF!,JW7:JW7,JW8:JW10,JW11:JW12,#REF!,JW14,JW15:JW16)&lt;&gt;0,AVERAGE(JW4:JW5,#REF!,#REF!,JW7:JW7,JW8:JW10,JW11:JW12,#REF!,JW14,JW15:JW16),"")</f>
        <v/>
      </c>
      <c r="JX30" s="123" t="str">
        <f>IF(COUNT(JX4:JX5,#REF!,#REF!,JX7:JX7,JX8:JX10,JX11:JX12,#REF!,JX14,JX15:JX16)&lt;&gt;0,AVERAGE(JX4:JX5,#REF!,#REF!,JX7:JX7,JX8:JX10,JX11:JX12,#REF!,JX14,JX15:JX16),"")</f>
        <v/>
      </c>
      <c r="JY30" s="123" t="str">
        <f>IF(COUNT(JY4:JY5,#REF!,#REF!,JY7:JY7,JY8:JY10,JY11:JY12,#REF!,JY14,JY15:JY16)&lt;&gt;0,AVERAGE(JY4:JY5,#REF!,#REF!,JY7:JY7,JY8:JY10,JY11:JY12,#REF!,JY14,JY15:JY16),"")</f>
        <v/>
      </c>
      <c r="JZ30" s="123" t="str">
        <f>IF(COUNT(JZ4:JZ5,#REF!,#REF!,JZ7:JZ7,JZ8:JZ10,JZ11:JZ12,#REF!,JZ14,JZ15:JZ16)&lt;&gt;0,AVERAGE(JZ4:JZ5,#REF!,#REF!,JZ7:JZ7,JZ8:JZ10,JZ11:JZ12,#REF!,JZ14,JZ15:JZ16),"")</f>
        <v/>
      </c>
      <c r="KA30" s="123" t="str">
        <f>IF(COUNT(KA4:KA5,#REF!,#REF!,KA7:KA7,KA8:KA10,KA11:KA12,#REF!,KA14,KA15:KA16)&lt;&gt;0,AVERAGE(KA4:KA5,#REF!,#REF!,KA7:KA7,KA8:KA10,KA11:KA12,#REF!,KA14,KA15:KA16),"")</f>
        <v/>
      </c>
      <c r="KB30" s="123" t="str">
        <f>IF(COUNT(KB4:KB5,#REF!,#REF!,KB7:KB7,KB8:KB10,KB11:KB12,#REF!,KB14,KB15:KB16)&lt;&gt;0,AVERAGE(KB4:KB5,#REF!,#REF!,KB7:KB7,KB8:KB10,KB11:KB12,#REF!,KB14,KB15:KB16),"")</f>
        <v/>
      </c>
      <c r="KC30" s="123" t="str">
        <f>IF(COUNT(KC4:KC5,#REF!,#REF!,KC7:KC7,KC8:KC10,KC11:KC12,#REF!,KC14,KC15:KC16)&lt;&gt;0,AVERAGE(KC4:KC5,#REF!,#REF!,KC7:KC7,KC8:KC10,KC11:KC12,#REF!,KC14,KC15:KC16),"")</f>
        <v/>
      </c>
      <c r="KD30" s="123" t="str">
        <f>IF(COUNT(KD4:KD5,#REF!,#REF!,KD7:KD7,KD8:KD10,KD11:KD12,#REF!,KD14,KD15:KD16)&lt;&gt;0,AVERAGE(KD4:KD5,#REF!,#REF!,KD7:KD7,KD8:KD10,KD11:KD12,#REF!,KD14,KD15:KD16),"")</f>
        <v/>
      </c>
      <c r="KE30" s="123" t="str">
        <f>IF(COUNT(KE4:KE5,#REF!,#REF!,KE7:KE7,KE8:KE10,KE11:KE12,#REF!,KE14,KE15:KE16)&lt;&gt;0,AVERAGE(KE4:KE5,#REF!,#REF!,KE7:KE7,KE8:KE10,KE11:KE12,#REF!,KE14,KE15:KE16),"")</f>
        <v/>
      </c>
      <c r="KF30" s="123" t="str">
        <f>IF(COUNT(KF4:KF5,#REF!,#REF!,KF7:KF7,KF8:KF10,KF11:KF12,#REF!,KF14,KF15:KF16)&lt;&gt;0,AVERAGE(KF4:KF5,#REF!,#REF!,KF7:KF7,KF8:KF10,KF11:KF12,#REF!,KF14,KF15:KF16),"")</f>
        <v/>
      </c>
      <c r="KG30" s="123" t="str">
        <f>IF(COUNT(KG4:KG5,#REF!,#REF!,KG7:KG7,KG8:KG10,KG11:KG12,#REF!,KG14,KG15:KG16)&lt;&gt;0,AVERAGE(KG4:KG5,#REF!,#REF!,KG7:KG7,KG8:KG10,KG11:KG12,#REF!,KG14,KG15:KG16),"")</f>
        <v/>
      </c>
      <c r="KH30" s="123" t="str">
        <f>IF(COUNT(KH4:KH5,#REF!,#REF!,KH7:KH7,KH8:KH10,KH11:KH12,#REF!,KH14,KH15:KH16)&lt;&gt;0,AVERAGE(KH4:KH5,#REF!,#REF!,KH7:KH7,KH8:KH10,KH11:KH12,#REF!,KH14,KH15:KH16),"")</f>
        <v/>
      </c>
      <c r="KI30" s="123" t="str">
        <f>IF(COUNT(KI4:KI5,#REF!,#REF!,KI7:KI7,KI8:KI10,KI11:KI12,#REF!,KI14,KI15:KI16)&lt;&gt;0,AVERAGE(KI4:KI5,#REF!,#REF!,KI7:KI7,KI8:KI10,KI11:KI12,#REF!,KI14,KI15:KI16),"")</f>
        <v/>
      </c>
      <c r="KJ30" s="123" t="str">
        <f>IF(COUNT(KJ4:KJ5,#REF!,#REF!,KJ7:KJ7,KJ8:KJ10,KJ11:KJ12,#REF!,KJ14,KJ15:KJ16)&lt;&gt;0,AVERAGE(KJ4:KJ5,#REF!,#REF!,KJ7:KJ7,KJ8:KJ10,KJ11:KJ12,#REF!,KJ14,KJ15:KJ16),"")</f>
        <v/>
      </c>
      <c r="KK30" s="123" t="str">
        <f>IF(COUNT(KK4:KK5,#REF!,#REF!,KK7:KK7,KK8:KK10,KK11:KK12,#REF!,KK14,KK15:KK16)&lt;&gt;0,AVERAGE(KK4:KK5,#REF!,#REF!,KK7:KK7,KK8:KK10,KK11:KK12,#REF!,KK14,KK15:KK16),"")</f>
        <v/>
      </c>
      <c r="KL30" s="123" t="str">
        <f>IF(COUNT(KL4:KL5,#REF!,#REF!,KL7:KL7,KL8:KL10,KL11:KL12,#REF!,KL14,KL15:KL16)&lt;&gt;0,AVERAGE(KL4:KL5,#REF!,#REF!,KL7:KL7,KL8:KL10,KL11:KL12,#REF!,KL14,KL15:KL16),"")</f>
        <v/>
      </c>
      <c r="KM30" s="123" t="str">
        <f>IF(COUNT(KM4:KM5,#REF!,#REF!,KM7:KM7,KM8:KM10,KM11:KM12,#REF!,KM14,KM15:KM16)&lt;&gt;0,AVERAGE(KM4:KM5,#REF!,#REF!,KM7:KM7,KM8:KM10,KM11:KM12,#REF!,KM14,KM15:KM16),"")</f>
        <v/>
      </c>
      <c r="KN30" s="123" t="str">
        <f>IF(COUNT(KN4:KN5,#REF!,#REF!,KN7:KN7,KN8:KN10,KN11:KN12,#REF!,KN14,KN15:KN16)&lt;&gt;0,AVERAGE(KN4:KN5,#REF!,#REF!,KN7:KN7,KN8:KN10,KN11:KN12,#REF!,KN14,KN15:KN16),"")</f>
        <v/>
      </c>
      <c r="KO30" s="123" t="str">
        <f>IF(COUNT(KO4:KO5,#REF!,#REF!,KO7:KO7,KO8:KO10,KO11:KO12,#REF!,KO14,KO15:KO16)&lt;&gt;0,AVERAGE(KO4:KO5,#REF!,#REF!,KO7:KO7,KO8:KO10,KO11:KO12,#REF!,KO14,KO15:KO16),"")</f>
        <v/>
      </c>
      <c r="KP30" s="123" t="str">
        <f>IF(COUNT(KP4:KP5,#REF!,#REF!,KP7:KP7,KP8:KP10,KP11:KP12,#REF!,KP14,KP15:KP16)&lt;&gt;0,AVERAGE(KP4:KP5,#REF!,#REF!,KP7:KP7,KP8:KP10,KP11:KP12,#REF!,KP14,KP15:KP16),"")</f>
        <v/>
      </c>
      <c r="KQ30" s="123" t="str">
        <f>IF(COUNT(KQ4:KQ5,#REF!,#REF!,KQ7:KQ7,KQ8:KQ10,KQ11:KQ12,#REF!,KQ14,KQ15:KQ16)&lt;&gt;0,AVERAGE(KQ4:KQ5,#REF!,#REF!,KQ7:KQ7,KQ8:KQ10,KQ11:KQ12,#REF!,KQ14,KQ15:KQ16),"")</f>
        <v/>
      </c>
      <c r="KR30" s="123" t="str">
        <f>IF(COUNT(KR4:KR5,#REF!,#REF!,KR7:KR7,KR8:KR10,KR11:KR12,#REF!,KR14,KR15:KR16)&lt;&gt;0,AVERAGE(KR4:KR5,#REF!,#REF!,KR7:KR7,KR8:KR10,KR11:KR12,#REF!,KR14,KR15:KR16),"")</f>
        <v/>
      </c>
      <c r="KS30" s="123" t="str">
        <f>IF(COUNT(KS4:KS5,#REF!,#REF!,KS7:KS7,KS8:KS10,KS11:KS12,#REF!,KS14,KS15:KS16)&lt;&gt;0,AVERAGE(KS4:KS5,#REF!,#REF!,KS7:KS7,KS8:KS10,KS11:KS12,#REF!,KS14,KS15:KS16),"")</f>
        <v/>
      </c>
      <c r="KT30" s="123" t="str">
        <f>IF(COUNT(KT4:KT5,#REF!,#REF!,KT7:KT7,KT8:KT10,KT11:KT12,#REF!,KT14,KT15:KT16)&lt;&gt;0,AVERAGE(KT4:KT5,#REF!,#REF!,KT7:KT7,KT8:KT10,KT11:KT12,#REF!,KT14,KT15:KT16),"")</f>
        <v/>
      </c>
      <c r="KU30" s="123" t="str">
        <f>IF(COUNT(KU4:KU5,#REF!,#REF!,KU7:KU7,KU8:KU10,KU11:KU12,#REF!,KU14,KU15:KU16)&lt;&gt;0,AVERAGE(KU4:KU5,#REF!,#REF!,KU7:KU7,KU8:KU10,KU11:KU12,#REF!,KU14,KU15:KU16),"")</f>
        <v/>
      </c>
      <c r="KV30" s="123" t="str">
        <f>IF(COUNT(KV4:KV5,#REF!,#REF!,KV7:KV7,KV8:KV10,KV11:KV12,#REF!,KV14,KV15:KV16)&lt;&gt;0,AVERAGE(KV4:KV5,#REF!,#REF!,KV7:KV7,KV8:KV10,KV11:KV12,#REF!,KV14,KV15:KV16),"")</f>
        <v/>
      </c>
      <c r="KW30" s="123" t="str">
        <f>IF(COUNT(KW4:KW5,#REF!,#REF!,KW7:KW7,KW8:KW10,KW11:KW12,#REF!,KW14,KW15:KW16)&lt;&gt;0,AVERAGE(KW4:KW5,#REF!,#REF!,KW7:KW7,KW8:KW10,KW11:KW12,#REF!,KW14,KW15:KW16),"")</f>
        <v/>
      </c>
      <c r="KX30" s="123" t="str">
        <f>IF(COUNT(KX4:KX5,#REF!,#REF!,KX7:KX7,KX8:KX10,KX11:KX12,#REF!,KX14,KX15:KX16)&lt;&gt;0,AVERAGE(KX4:KX5,#REF!,#REF!,KX7:KX7,KX8:KX10,KX11:KX12,#REF!,KX14,KX15:KX16),"")</f>
        <v/>
      </c>
      <c r="KY30" s="123" t="str">
        <f>IF(COUNT(KY4:KY5,#REF!,#REF!,KY7:KY7,KY8:KY10,KY11:KY12,#REF!,KY14,KY15:KY16)&lt;&gt;0,AVERAGE(KY4:KY5,#REF!,#REF!,KY7:KY7,KY8:KY10,KY11:KY12,#REF!,KY14,KY15:KY16),"")</f>
        <v/>
      </c>
      <c r="KZ30" s="123" t="str">
        <f>IF(COUNT(KZ4:KZ5,#REF!,#REF!,KZ7:KZ7,KZ8:KZ10,KZ11:KZ12,#REF!,KZ14,KZ15:KZ16)&lt;&gt;0,AVERAGE(KZ4:KZ5,#REF!,#REF!,KZ7:KZ7,KZ8:KZ10,KZ11:KZ12,#REF!,KZ14,KZ15:KZ16),"")</f>
        <v/>
      </c>
      <c r="LA30" s="123" t="str">
        <f>IF(COUNT(LA4:LA5,#REF!,#REF!,LA7:LA7,LA8:LA10,LA11:LA12,#REF!,LA14,LA15:LA16)&lt;&gt;0,AVERAGE(LA4:LA5,#REF!,#REF!,LA7:LA7,LA8:LA10,LA11:LA12,#REF!,LA14,LA15:LA16),"")</f>
        <v/>
      </c>
      <c r="LB30" s="123" t="str">
        <f>IF(COUNT(LB4:LB5,#REF!,#REF!,LB7:LB7,LB8:LB10,LB11:LB12,#REF!,LB14,LB15:LB16)&lt;&gt;0,AVERAGE(LB4:LB5,#REF!,#REF!,LB7:LB7,LB8:LB10,LB11:LB12,#REF!,LB14,LB15:LB16),"")</f>
        <v/>
      </c>
      <c r="LC30" s="123" t="str">
        <f>IF(COUNT(LC4:LC5,#REF!,#REF!,LC7:LC7,LC8:LC10,LC11:LC12,#REF!,LC14,LC15:LC16)&lt;&gt;0,AVERAGE(LC4:LC5,#REF!,#REF!,LC7:LC7,LC8:LC10,LC11:LC12,#REF!,LC14,LC15:LC16),"")</f>
        <v/>
      </c>
      <c r="LD30" s="123" t="str">
        <f>IF(COUNT(LD4:LD5,#REF!,#REF!,LD7:LD7,LD8:LD10,LD11:LD12,#REF!,LD14,LD15:LD16)&lt;&gt;0,AVERAGE(LD4:LD5,#REF!,#REF!,LD7:LD7,LD8:LD10,LD11:LD12,#REF!,LD14,LD15:LD16),"")</f>
        <v/>
      </c>
      <c r="LE30" s="123" t="str">
        <f>IF(COUNT(LE4:LE5,#REF!,#REF!,LE7:LE7,LE8:LE10,LE11:LE12,#REF!,LE14,LE15:LE16)&lt;&gt;0,AVERAGE(LE4:LE5,#REF!,#REF!,LE7:LE7,LE8:LE10,LE11:LE12,#REF!,LE14,LE15:LE16),"")</f>
        <v/>
      </c>
      <c r="LF30" s="123" t="str">
        <f>IF(COUNT(LF4:LF5,#REF!,#REF!,LF7:LF7,LF8:LF10,LF11:LF12,#REF!,LF14,LF15:LF16)&lt;&gt;0,AVERAGE(LF4:LF5,#REF!,#REF!,LF7:LF7,LF8:LF10,LF11:LF12,#REF!,LF14,LF15:LF16),"")</f>
        <v/>
      </c>
      <c r="LG30" s="123" t="str">
        <f>IF(COUNT(LG4:LG5,#REF!,#REF!,LG7:LG7,LG8:LG10,LG11:LG12,#REF!,LG14,LG15:LG16)&lt;&gt;0,AVERAGE(LG4:LG5,#REF!,#REF!,LG7:LG7,LG8:LG10,LG11:LG12,#REF!,LG14,LG15:LG16),"")</f>
        <v/>
      </c>
      <c r="LH30" s="123" t="str">
        <f>IF(COUNT(LH4:LH5,#REF!,#REF!,LH7:LH7,LH8:LH10,LH11:LH12,#REF!,LH14,LH15:LH16)&lt;&gt;0,AVERAGE(LH4:LH5,#REF!,#REF!,LH7:LH7,LH8:LH10,LH11:LH12,#REF!,LH14,LH15:LH16),"")</f>
        <v/>
      </c>
      <c r="LI30" s="123" t="str">
        <f>IF(COUNT(LI4:LI5,#REF!,#REF!,LI7:LI7,LI8:LI10,LI11:LI12,#REF!,LI14,LI15:LI16)&lt;&gt;0,AVERAGE(LI4:LI5,#REF!,#REF!,LI7:LI7,LI8:LI10,LI11:LI12,#REF!,LI14,LI15:LI16),"")</f>
        <v/>
      </c>
      <c r="LJ30" s="123" t="str">
        <f>IF(COUNT(LJ4:LJ5,#REF!,#REF!,LJ7:LJ7,LJ8:LJ10,LJ11:LJ12,#REF!,LJ14,LJ15:LJ16)&lt;&gt;0,AVERAGE(LJ4:LJ5,#REF!,#REF!,LJ7:LJ7,LJ8:LJ10,LJ11:LJ12,#REF!,LJ14,LJ15:LJ16),"")</f>
        <v/>
      </c>
      <c r="LK30" s="123" t="str">
        <f>IF(COUNT(LK4:LK5,#REF!,#REF!,LK7:LK7,LK8:LK10,LK11:LK12,#REF!,LK14,LK15:LK16)&lt;&gt;0,AVERAGE(LK4:LK5,#REF!,#REF!,LK7:LK7,LK8:LK10,LK11:LK12,#REF!,LK14,LK15:LK16),"")</f>
        <v/>
      </c>
      <c r="LL30" s="123" t="str">
        <f>IF(COUNT(LL4:LL5,#REF!,#REF!,LL7:LL7,LL8:LL10,LL11:LL12,#REF!,LL14,LL15:LL16)&lt;&gt;0,AVERAGE(LL4:LL5,#REF!,#REF!,LL7:LL7,LL8:LL10,LL11:LL12,#REF!,LL14,LL15:LL16),"")</f>
        <v/>
      </c>
      <c r="LM30" s="123" t="str">
        <f>IF(COUNT(LM4:LM5,#REF!,#REF!,LM7:LM7,LM8:LM10,LM11:LM12,#REF!,LM14,LM15:LM16)&lt;&gt;0,AVERAGE(LM4:LM5,#REF!,#REF!,LM7:LM7,LM8:LM10,LM11:LM12,#REF!,LM14,LM15:LM16),"")</f>
        <v/>
      </c>
      <c r="LN30" s="123" t="str">
        <f>IF(COUNT(LN4:LN5,#REF!,#REF!,LN7:LN7,LN8:LN10,LN11:LN12,#REF!,LN14,LN15:LN16)&lt;&gt;0,AVERAGE(LN4:LN5,#REF!,#REF!,LN7:LN7,LN8:LN10,LN11:LN12,#REF!,LN14,LN15:LN16),"")</f>
        <v/>
      </c>
      <c r="LO30" s="123" t="str">
        <f>IF(COUNT(LO4:LO5,#REF!,#REF!,LO7:LO7,LO8:LO10,LO11:LO12,#REF!,LO14,LO15:LO16)&lt;&gt;0,AVERAGE(LO4:LO5,#REF!,#REF!,LO7:LO7,LO8:LO10,LO11:LO12,#REF!,LO14,LO15:LO16),"")</f>
        <v/>
      </c>
      <c r="LP30" s="123" t="str">
        <f>IF(COUNT(LP4:LP5,#REF!,#REF!,LP7:LP7,LP8:LP10,LP11:LP12,#REF!,LP14,LP15:LP16)&lt;&gt;0,AVERAGE(LP4:LP5,#REF!,#REF!,LP7:LP7,LP8:LP10,LP11:LP12,#REF!,LP14,LP15:LP16),"")</f>
        <v/>
      </c>
      <c r="LQ30" s="123" t="str">
        <f>IF(COUNT(LQ4:LQ5,#REF!,#REF!,LQ7:LQ7,LQ8:LQ10,LQ11:LQ12,#REF!,LQ14,LQ15:LQ16)&lt;&gt;0,AVERAGE(LQ4:LQ5,#REF!,#REF!,LQ7:LQ7,LQ8:LQ10,LQ11:LQ12,#REF!,LQ14,LQ15:LQ16),"")</f>
        <v/>
      </c>
      <c r="LR30" s="123" t="str">
        <f>IF(COUNT(LR4:LR5,#REF!,#REF!,LR7:LR7,LR8:LR10,LR11:LR12,#REF!,LR14,LR15:LR16)&lt;&gt;0,AVERAGE(LR4:LR5,#REF!,#REF!,LR7:LR7,LR8:LR10,LR11:LR12,#REF!,LR14,LR15:LR16),"")</f>
        <v/>
      </c>
      <c r="LS30" s="123" t="str">
        <f>IF(COUNT(LS4:LS5,#REF!,#REF!,LS7:LS7,LS8:LS10,LS11:LS12,#REF!,LS14,LS15:LS16)&lt;&gt;0,AVERAGE(LS4:LS5,#REF!,#REF!,LS7:LS7,LS8:LS10,LS11:LS12,#REF!,LS14,LS15:LS16),"")</f>
        <v/>
      </c>
      <c r="LT30" s="123" t="str">
        <f>IF(COUNT(LT4:LT5,#REF!,#REF!,LT7:LT7,LT8:LT10,LT11:LT12,#REF!,LT14,LT15:LT16)&lt;&gt;0,AVERAGE(LT4:LT5,#REF!,#REF!,LT7:LT7,LT8:LT10,LT11:LT12,#REF!,LT14,LT15:LT16),"")</f>
        <v/>
      </c>
      <c r="LU30" s="123" t="str">
        <f>IF(COUNT(LU4:LU5,#REF!,#REF!,LU7:LU7,LU8:LU10,LU11:LU12,#REF!,LU14,LU15:LU16)&lt;&gt;0,AVERAGE(LU4:LU5,#REF!,#REF!,LU7:LU7,LU8:LU10,LU11:LU12,#REF!,LU14,LU15:LU16),"")</f>
        <v/>
      </c>
      <c r="LV30" s="123" t="str">
        <f>IF(COUNT(LV4:LV5,#REF!,#REF!,LV7:LV7,LV8:LV10,LV11:LV12,#REF!,LV14,LV15:LV16)&lt;&gt;0,AVERAGE(LV4:LV5,#REF!,#REF!,LV7:LV7,LV8:LV10,LV11:LV12,#REF!,LV14,LV15:LV16),"")</f>
        <v/>
      </c>
      <c r="LW30" s="123" t="str">
        <f>IF(COUNT(LW4:LW5,#REF!,#REF!,LW7:LW7,LW8:LW10,LW11:LW12,#REF!,LW14,LW15:LW16)&lt;&gt;0,AVERAGE(LW4:LW5,#REF!,#REF!,LW7:LW7,LW8:LW10,LW11:LW12,#REF!,LW14,LW15:LW16),"")</f>
        <v/>
      </c>
      <c r="LX30" s="123" t="str">
        <f>IF(COUNT(LX4:LX5,#REF!,#REF!,LX7:LX7,LX8:LX10,LX11:LX12,#REF!,LX14,LX15:LX16)&lt;&gt;0,AVERAGE(LX4:LX5,#REF!,#REF!,LX7:LX7,LX8:LX10,LX11:LX12,#REF!,LX14,LX15:LX16),"")</f>
        <v/>
      </c>
      <c r="LY30" s="123" t="str">
        <f>IF(COUNT(LY4:LY5,#REF!,#REF!,LY7:LY7,LY8:LY10,LY11:LY12,#REF!,LY14,LY15:LY16)&lt;&gt;0,AVERAGE(LY4:LY5,#REF!,#REF!,LY7:LY7,LY8:LY10,LY11:LY12,#REF!,LY14,LY15:LY16),"")</f>
        <v/>
      </c>
      <c r="LZ30" s="123" t="str">
        <f>IF(COUNT(LZ4:LZ5,#REF!,#REF!,LZ7:LZ7,LZ8:LZ10,LZ11:LZ12,#REF!,LZ14,LZ15:LZ16)&lt;&gt;0,AVERAGE(LZ4:LZ5,#REF!,#REF!,LZ7:LZ7,LZ8:LZ10,LZ11:LZ12,#REF!,LZ14,LZ15:LZ16),"")</f>
        <v/>
      </c>
      <c r="MA30" s="123" t="str">
        <f>IF(COUNT(MA4:MA5,#REF!,#REF!,MA7:MA7,MA8:MA10,MA11:MA12,#REF!,MA14,MA15:MA16)&lt;&gt;0,AVERAGE(MA4:MA5,#REF!,#REF!,MA7:MA7,MA8:MA10,MA11:MA12,#REF!,MA14,MA15:MA16),"")</f>
        <v/>
      </c>
      <c r="MB30" s="123" t="str">
        <f>IF(COUNT(MB4:MB5,#REF!,#REF!,MB7:MB7,MB8:MB10,MB11:MB12,#REF!,MB14,MB15:MB16)&lt;&gt;0,AVERAGE(MB4:MB5,#REF!,#REF!,MB7:MB7,MB8:MB10,MB11:MB12,#REF!,MB14,MB15:MB16),"")</f>
        <v/>
      </c>
      <c r="MC30" s="123" t="str">
        <f>IF(COUNT(MC4:MC5,#REF!,#REF!,MC7:MC7,MC8:MC10,MC11:MC12,#REF!,MC14,MC15:MC16)&lt;&gt;0,AVERAGE(MC4:MC5,#REF!,#REF!,MC7:MC7,MC8:MC10,MC11:MC12,#REF!,MC14,MC15:MC16),"")</f>
        <v/>
      </c>
      <c r="MD30" s="123" t="str">
        <f>IF(COUNT(MD4:MD5,#REF!,#REF!,MD7:MD7,MD8:MD10,MD11:MD12,#REF!,MD14,MD15:MD16)&lt;&gt;0,AVERAGE(MD4:MD5,#REF!,#REF!,MD7:MD7,MD8:MD10,MD11:MD12,#REF!,MD14,MD15:MD16),"")</f>
        <v/>
      </c>
      <c r="ME30" s="123" t="str">
        <f>IF(COUNT(ME4:ME5,#REF!,#REF!,ME7:ME7,ME8:ME10,ME11:ME12,#REF!,ME14,ME15:ME16)&lt;&gt;0,AVERAGE(ME4:ME5,#REF!,#REF!,ME7:ME7,ME8:ME10,ME11:ME12,#REF!,ME14,ME15:ME16),"")</f>
        <v/>
      </c>
      <c r="MF30" s="123" t="str">
        <f>IF(COUNT(MF4:MF5,#REF!,#REF!,MF7:MF7,MF8:MF10,MF11:MF12,#REF!,MF14,MF15:MF16)&lt;&gt;0,AVERAGE(MF4:MF5,#REF!,#REF!,MF7:MF7,MF8:MF10,MF11:MF12,#REF!,MF14,MF15:MF16),"")</f>
        <v/>
      </c>
      <c r="MG30" s="123" t="str">
        <f>IF(COUNT(MG4:MG5,#REF!,#REF!,MG7:MG7,MG8:MG10,MG11:MG12,#REF!,MG14,MG15:MG16)&lt;&gt;0,AVERAGE(MG4:MG5,#REF!,#REF!,MG7:MG7,MG8:MG10,MG11:MG12,#REF!,MG14,MG15:MG16),"")</f>
        <v/>
      </c>
      <c r="MH30" s="123" t="str">
        <f>IF(COUNT(MH4:MH5,#REF!,#REF!,MH7:MH7,MH8:MH10,MH11:MH12,#REF!,MH14,MH15:MH16)&lt;&gt;0,AVERAGE(MH4:MH5,#REF!,#REF!,MH7:MH7,MH8:MH10,MH11:MH12,#REF!,MH14,MH15:MH16),"")</f>
        <v/>
      </c>
      <c r="MI30" s="123" t="str">
        <f>IF(COUNT(MI4:MI5,#REF!,#REF!,MI7:MI7,MI8:MI10,MI11:MI12,#REF!,MI14,MI15:MI16)&lt;&gt;0,AVERAGE(MI4:MI5,#REF!,#REF!,MI7:MI7,MI8:MI10,MI11:MI12,#REF!,MI14,MI15:MI16),"")</f>
        <v/>
      </c>
      <c r="MJ30" s="123" t="str">
        <f>IF(COUNT(MJ4:MJ5,#REF!,#REF!,MJ7:MJ7,MJ8:MJ10,MJ11:MJ12,#REF!,MJ14,MJ15:MJ16)&lt;&gt;0,AVERAGE(MJ4:MJ5,#REF!,#REF!,MJ7:MJ7,MJ8:MJ10,MJ11:MJ12,#REF!,MJ14,MJ15:MJ16),"")</f>
        <v/>
      </c>
      <c r="MK30" s="123" t="str">
        <f>IF(COUNT(MK4:MK5,#REF!,#REF!,MK7:MK7,MK8:MK10,MK11:MK12,#REF!,MK14,MK15:MK16)&lt;&gt;0,AVERAGE(MK4:MK5,#REF!,#REF!,MK7:MK7,MK8:MK10,MK11:MK12,#REF!,MK14,MK15:MK16),"")</f>
        <v/>
      </c>
      <c r="ML30" s="123" t="str">
        <f>IF(COUNT(ML4:ML5,#REF!,#REF!,ML7:ML7,ML8:ML10,ML11:ML12,#REF!,ML14,ML15:ML16)&lt;&gt;0,AVERAGE(ML4:ML5,#REF!,#REF!,ML7:ML7,ML8:ML10,ML11:ML12,#REF!,ML14,ML15:ML16),"")</f>
        <v/>
      </c>
      <c r="MM30" s="123" t="str">
        <f>IF(COUNT(MM4:MM5,#REF!,#REF!,MM7:MM7,MM8:MM10,MM11:MM12,#REF!,MM14,MM15:MM16)&lt;&gt;0,AVERAGE(MM4:MM5,#REF!,#REF!,MM7:MM7,MM8:MM10,MM11:MM12,#REF!,MM14,MM15:MM16),"")</f>
        <v/>
      </c>
      <c r="MN30" s="123" t="str">
        <f>IF(COUNT(MN4:MN5,#REF!,#REF!,MN7:MN7,MN8:MN10,MN11:MN12,#REF!,MN14,MN15:MN16)&lt;&gt;0,AVERAGE(MN4:MN5,#REF!,#REF!,MN7:MN7,MN8:MN10,MN11:MN12,#REF!,MN14,MN15:MN16),"")</f>
        <v/>
      </c>
      <c r="MO30" s="123" t="str">
        <f>IF(COUNT(MO4:MO5,#REF!,#REF!,MO7:MO7,MO8:MO10,MO11:MO12,#REF!,MO14,MO15:MO16)&lt;&gt;0,AVERAGE(MO4:MO5,#REF!,#REF!,MO7:MO7,MO8:MO10,MO11:MO12,#REF!,MO14,MO15:MO16),"")</f>
        <v/>
      </c>
      <c r="MP30" s="123" t="str">
        <f>IF(COUNT(MP4:MP5,#REF!,#REF!,MP7:MP7,MP8:MP10,MP11:MP12,#REF!,MP14,MP15:MP16)&lt;&gt;0,AVERAGE(MP4:MP5,#REF!,#REF!,MP7:MP7,MP8:MP10,MP11:MP12,#REF!,MP14,MP15:MP16),"")</f>
        <v/>
      </c>
      <c r="MQ30" s="123" t="str">
        <f>IF(COUNT(MQ4:MQ5,#REF!,#REF!,MQ7:MQ7,MQ8:MQ10,MQ11:MQ12,#REF!,MQ14,MQ15:MQ16)&lt;&gt;0,AVERAGE(MQ4:MQ5,#REF!,#REF!,MQ7:MQ7,MQ8:MQ10,MQ11:MQ12,#REF!,MQ14,MQ15:MQ16),"")</f>
        <v/>
      </c>
      <c r="MR30" s="123" t="str">
        <f>IF(COUNT(MR4:MR5,#REF!,#REF!,MR7:MR7,MR8:MR10,MR11:MR12,#REF!,MR14,MR15:MR16)&lt;&gt;0,AVERAGE(MR4:MR5,#REF!,#REF!,MR7:MR7,MR8:MR10,MR11:MR12,#REF!,MR14,MR15:MR16),"")</f>
        <v/>
      </c>
      <c r="MS30" s="123" t="str">
        <f>IF(COUNT(MS4:MS5,#REF!,#REF!,MS7:MS7,MS8:MS10,MS11:MS12,#REF!,MS14,MS15:MS16)&lt;&gt;0,AVERAGE(MS4:MS5,#REF!,#REF!,MS7:MS7,MS8:MS10,MS11:MS12,#REF!,MS14,MS15:MS16),"")</f>
        <v/>
      </c>
      <c r="MT30" s="123" t="str">
        <f>IF(COUNT(MT4:MT5,#REF!,#REF!,MT7:MT7,MT8:MT10,MT11:MT12,#REF!,MT14,MT15:MT16)&lt;&gt;0,AVERAGE(MT4:MT5,#REF!,#REF!,MT7:MT7,MT8:MT10,MT11:MT12,#REF!,MT14,MT15:MT16),"")</f>
        <v/>
      </c>
      <c r="MU30" s="123" t="str">
        <f>IF(COUNT(MU4:MU5,#REF!,#REF!,MU7:MU7,MU8:MU10,MU11:MU12,#REF!,MU14,MU15:MU16)&lt;&gt;0,AVERAGE(MU4:MU5,#REF!,#REF!,MU7:MU7,MU8:MU10,MU11:MU12,#REF!,MU14,MU15:MU16),"")</f>
        <v/>
      </c>
      <c r="MV30" s="123" t="str">
        <f>IF(COUNT(MV4:MV5,#REF!,#REF!,MV7:MV7,MV8:MV10,MV11:MV12,#REF!,MV14,MV15:MV16)&lt;&gt;0,AVERAGE(MV4:MV5,#REF!,#REF!,MV7:MV7,MV8:MV10,MV11:MV12,#REF!,MV14,MV15:MV16),"")</f>
        <v/>
      </c>
      <c r="MW30" s="123" t="str">
        <f>IF(COUNT(MW4:MW5,#REF!,#REF!,MW7:MW7,MW8:MW10,MW11:MW12,#REF!,MW14,MW15:MW16)&lt;&gt;0,AVERAGE(MW4:MW5,#REF!,#REF!,MW7:MW7,MW8:MW10,MW11:MW12,#REF!,MW14,MW15:MW16),"")</f>
        <v/>
      </c>
      <c r="MX30" s="123" t="str">
        <f>IF(COUNT(MX4:MX5,#REF!,#REF!,MX7:MX7,MX8:MX10,MX11:MX12,#REF!,MX14,MX15:MX16)&lt;&gt;0,AVERAGE(MX4:MX5,#REF!,#REF!,MX7:MX7,MX8:MX10,MX11:MX12,#REF!,MX14,MX15:MX16),"")</f>
        <v/>
      </c>
      <c r="MY30" s="123" t="str">
        <f>IF(COUNT(MY4:MY5,#REF!,#REF!,MY7:MY7,MY8:MY10,MY11:MY12,#REF!,MY14,MY15:MY16)&lt;&gt;0,AVERAGE(MY4:MY5,#REF!,#REF!,MY7:MY7,MY8:MY10,MY11:MY12,#REF!,MY14,MY15:MY16),"")</f>
        <v/>
      </c>
      <c r="MZ30" s="123" t="str">
        <f>IF(COUNT(MZ4:MZ5,#REF!,#REF!,MZ7:MZ7,MZ8:MZ10,MZ11:MZ12,#REF!,MZ14,MZ15:MZ16)&lt;&gt;0,AVERAGE(MZ4:MZ5,#REF!,#REF!,MZ7:MZ7,MZ8:MZ10,MZ11:MZ12,#REF!,MZ14,MZ15:MZ16),"")</f>
        <v/>
      </c>
      <c r="NA30" s="123" t="str">
        <f>IF(COUNT(NA4:NA5,#REF!,#REF!,NA7:NA7,NA8:NA10,NA11:NA12,#REF!,NA14,NA15:NA16)&lt;&gt;0,AVERAGE(NA4:NA5,#REF!,#REF!,NA7:NA7,NA8:NA10,NA11:NA12,#REF!,NA14,NA15:NA16),"")</f>
        <v/>
      </c>
      <c r="NB30" s="123" t="str">
        <f>IF(COUNT(NB4:NB5,#REF!,#REF!,NB7:NB7,NB8:NB10,NB11:NB12,#REF!,NB14,NB15:NB16)&lt;&gt;0,AVERAGE(NB4:NB5,#REF!,#REF!,NB7:NB7,NB8:NB10,NB11:NB12,#REF!,NB14,NB15:NB16),"")</f>
        <v/>
      </c>
      <c r="NC30" s="123" t="str">
        <f>IF(COUNT(NC4:NC5,#REF!,#REF!,NC7:NC7,NC8:NC10,NC11:NC12,#REF!,NC14,NC15:NC16)&lt;&gt;0,AVERAGE(NC4:NC5,#REF!,#REF!,NC7:NC7,NC8:NC10,NC11:NC12,#REF!,NC14,NC15:NC16),"")</f>
        <v/>
      </c>
      <c r="ND30" s="123" t="str">
        <f>IF(COUNT(ND4:ND5,#REF!,#REF!,ND7:ND7,ND8:ND10,ND11:ND12,#REF!,ND14,ND15:ND16)&lt;&gt;0,AVERAGE(ND4:ND5,#REF!,#REF!,ND7:ND7,ND8:ND10,ND11:ND12,#REF!,ND14,ND15:ND16),"")</f>
        <v/>
      </c>
      <c r="NE30" s="123" t="str">
        <f>IF(COUNT(NE4:NE5,#REF!,#REF!,NE7:NE7,NE8:NE10,NE11:NE12,#REF!,NE14,NE15:NE16)&lt;&gt;0,AVERAGE(NE4:NE5,#REF!,#REF!,NE7:NE7,NE8:NE10,NE11:NE12,#REF!,NE14,NE15:NE16),"")</f>
        <v/>
      </c>
      <c r="NF30" s="123" t="str">
        <f>IF(COUNT(NF4:NF5,#REF!,#REF!,NF7:NF7,NF8:NF10,NF11:NF12,#REF!,NF14,NF15:NF16)&lt;&gt;0,AVERAGE(NF4:NF5,#REF!,#REF!,NF7:NF7,NF8:NF10,NF11:NF12,#REF!,NF14,NF15:NF16),"")</f>
        <v/>
      </c>
      <c r="NG30" s="123" t="str">
        <f>IF(COUNT(NG4:NG5,#REF!,#REF!,NG7:NG7,NG8:NG10,NG11:NG12,#REF!,NG14,NG15:NG16)&lt;&gt;0,AVERAGE(NG4:NG5,#REF!,#REF!,NG7:NG7,NG8:NG10,NG11:NG12,#REF!,NG14,NG15:NG16),"")</f>
        <v/>
      </c>
      <c r="NH30" s="123" t="str">
        <f>IF(COUNT(NH4:NH5,#REF!,#REF!,NH7:NH7,NH8:NH10,NH11:NH12,#REF!,NH14,NH15:NH16)&lt;&gt;0,AVERAGE(NH4:NH5,#REF!,#REF!,NH7:NH7,NH8:NH10,NH11:NH12,#REF!,NH14,NH15:NH16),"")</f>
        <v/>
      </c>
      <c r="NI30" s="123" t="str">
        <f>IF(COUNT(NI4:NI5,#REF!,#REF!,NI7:NI7,NI8:NI10,NI11:NI12,#REF!,NI14,NI15:NI16)&lt;&gt;0,AVERAGE(NI4:NI5,#REF!,#REF!,NI7:NI7,NI8:NI10,NI11:NI12,#REF!,NI14,NI15:NI16),"")</f>
        <v/>
      </c>
      <c r="NJ30" s="123" t="str">
        <f>IF(COUNT(NJ4:NJ5,#REF!,#REF!,NJ7:NJ7,NJ8:NJ10,NJ11:NJ12,#REF!,NJ14,NJ15:NJ16)&lt;&gt;0,AVERAGE(NJ4:NJ5,#REF!,#REF!,NJ7:NJ7,NJ8:NJ10,NJ11:NJ12,#REF!,NJ14,NJ15:NJ16),"")</f>
        <v/>
      </c>
      <c r="NK30" s="123" t="str">
        <f>IF(COUNT(NK4:NK5,#REF!,#REF!,NK7:NK7,NK8:NK10,NK11:NK12,#REF!,NK14,NK15:NK16)&lt;&gt;0,AVERAGE(NK4:NK5,#REF!,#REF!,NK7:NK7,NK8:NK10,NK11:NK12,#REF!,NK14,NK15:NK16),"")</f>
        <v/>
      </c>
      <c r="NL30" s="123" t="str">
        <f>IF(COUNT(NL4:NL5,#REF!,#REF!,NL7:NL7,NL8:NL10,NL11:NL12,#REF!,NL14,NL15:NL16)&lt;&gt;0,AVERAGE(NL4:NL5,#REF!,#REF!,NL7:NL7,NL8:NL10,NL11:NL12,#REF!,NL14,NL15:NL16),"")</f>
        <v/>
      </c>
      <c r="NM30" s="123" t="str">
        <f>IF(COUNT(NM4:NM5,#REF!,#REF!,NM7:NM7,NM8:NM10,NM11:NM12,#REF!,NM14,NM15:NM16)&lt;&gt;0,AVERAGE(NM4:NM5,#REF!,#REF!,NM7:NM7,NM8:NM10,NM11:NM12,#REF!,NM14,NM15:NM16),"")</f>
        <v/>
      </c>
      <c r="NN30" s="123" t="str">
        <f>IF(COUNT(NN4:NN5,#REF!,#REF!,NN7:NN7,NN8:NN10,NN11:NN12,#REF!,NN14,NN15:NN16)&lt;&gt;0,AVERAGE(NN4:NN5,#REF!,#REF!,NN7:NN7,NN8:NN10,NN11:NN12,#REF!,NN14,NN15:NN16),"")</f>
        <v/>
      </c>
      <c r="NO30" s="123" t="str">
        <f>IF(COUNT(NO4:NO5,#REF!,#REF!,NO7:NO7,NO8:NO10,NO11:NO12,#REF!,NO14,NO15:NO16)&lt;&gt;0,AVERAGE(NO4:NO5,#REF!,#REF!,NO7:NO7,NO8:NO10,NO11:NO12,#REF!,NO14,NO15:NO16),"")</f>
        <v/>
      </c>
      <c r="NP30" s="123" t="str">
        <f>IF(COUNT(NP4:NP5,#REF!,#REF!,NP7:NP7,NP8:NP10,NP11:NP12,#REF!,NP14,NP15:NP16)&lt;&gt;0,AVERAGE(NP4:NP5,#REF!,#REF!,NP7:NP7,NP8:NP10,NP11:NP12,#REF!,NP14,NP15:NP16),"")</f>
        <v/>
      </c>
      <c r="NQ30" s="123" t="str">
        <f>IF(COUNT(NQ4:NQ5,#REF!,#REF!,NQ7:NQ7,NQ8:NQ10,NQ11:NQ12,#REF!,NQ14,NQ15:NQ16)&lt;&gt;0,AVERAGE(NQ4:NQ5,#REF!,#REF!,NQ7:NQ7,NQ8:NQ10,NQ11:NQ12,#REF!,NQ14,NQ15:NQ16),"")</f>
        <v/>
      </c>
      <c r="NR30" s="123" t="str">
        <f>IF(COUNT(NR4:NR5,#REF!,#REF!,NR7:NR7,NR8:NR10,NR11:NR12,#REF!,NR14,NR15:NR16)&lt;&gt;0,AVERAGE(NR4:NR5,#REF!,#REF!,NR7:NR7,NR8:NR10,NR11:NR12,#REF!,NR14,NR15:NR16),"")</f>
        <v/>
      </c>
      <c r="NS30" s="123" t="str">
        <f>IF(COUNT(NS4:NS5,#REF!,#REF!,NS7:NS7,NS8:NS10,NS11:NS12,#REF!,NS14,NS15:NS16)&lt;&gt;0,AVERAGE(NS4:NS5,#REF!,#REF!,NS7:NS7,NS8:NS10,NS11:NS12,#REF!,NS14,NS15:NS16),"")</f>
        <v/>
      </c>
      <c r="NT30" s="123" t="str">
        <f>IF(COUNT(NT4:NT5,#REF!,#REF!,NT7:NT7,NT8:NT10,NT11:NT12,#REF!,NT14,NT15:NT16)&lt;&gt;0,AVERAGE(NT4:NT5,#REF!,#REF!,NT7:NT7,NT8:NT10,NT11:NT12,#REF!,NT14,NT15:NT16),"")</f>
        <v/>
      </c>
      <c r="NU30" s="123" t="str">
        <f>IF(COUNT(NU4:NU5,#REF!,#REF!,NU7:NU7,NU8:NU10,NU11:NU12,#REF!,NU14,NU15:NU16)&lt;&gt;0,AVERAGE(NU4:NU5,#REF!,#REF!,NU7:NU7,NU8:NU10,NU11:NU12,#REF!,NU14,NU15:NU16),"")</f>
        <v/>
      </c>
      <c r="NV30" s="123" t="str">
        <f>IF(COUNT(NV4:NV5,#REF!,#REF!,NV7:NV7,NV8:NV10,NV11:NV12,#REF!,NV14,NV15:NV16)&lt;&gt;0,AVERAGE(NV4:NV5,#REF!,#REF!,NV7:NV7,NV8:NV10,NV11:NV12,#REF!,NV14,NV15:NV16),"")</f>
        <v/>
      </c>
      <c r="NW30" s="123" t="str">
        <f>IF(COUNT(NW4:NW5,#REF!,#REF!,NW7:NW7,NW8:NW10,NW11:NW12,#REF!,NW14,NW15:NW16)&lt;&gt;0,AVERAGE(NW4:NW5,#REF!,#REF!,NW7:NW7,NW8:NW10,NW11:NW12,#REF!,NW14,NW15:NW16),"")</f>
        <v/>
      </c>
      <c r="NX30" s="123" t="str">
        <f>IF(COUNT(NX4:NX5,#REF!,#REF!,NX7:NX7,NX8:NX10,NX11:NX12,#REF!,NX14,NX15:NX16)&lt;&gt;0,AVERAGE(NX4:NX5,#REF!,#REF!,NX7:NX7,NX8:NX10,NX11:NX12,#REF!,NX14,NX15:NX16),"")</f>
        <v/>
      </c>
      <c r="NY30" s="123" t="str">
        <f>IF(COUNT(NY4:NY5,#REF!,#REF!,NY7:NY7,NY8:NY10,NY11:NY12,#REF!,NY14,NY15:NY16)&lt;&gt;0,AVERAGE(NY4:NY5,#REF!,#REF!,NY7:NY7,NY8:NY10,NY11:NY12,#REF!,NY14,NY15:NY16),"")</f>
        <v/>
      </c>
      <c r="NZ30" s="123" t="str">
        <f>IF(COUNT(NZ4:NZ5,#REF!,#REF!,NZ7:NZ7,NZ8:NZ10,NZ11:NZ12,#REF!,NZ14,NZ15:NZ16)&lt;&gt;0,AVERAGE(NZ4:NZ5,#REF!,#REF!,NZ7:NZ7,NZ8:NZ10,NZ11:NZ12,#REF!,NZ14,NZ15:NZ16),"")</f>
        <v/>
      </c>
      <c r="OA30" s="123" t="str">
        <f>IF(COUNT(OA4:OA5,#REF!,#REF!,OA7:OA7,OA8:OA10,OA11:OA12,#REF!,OA14,OA15:OA16)&lt;&gt;0,AVERAGE(OA4:OA5,#REF!,#REF!,OA7:OA7,OA8:OA10,OA11:OA12,#REF!,OA14,OA15:OA16),"")</f>
        <v/>
      </c>
      <c r="OB30" s="123" t="str">
        <f>IF(COUNT(OB4:OB5,#REF!,#REF!,OB7:OB7,OB8:OB10,OB11:OB12,#REF!,OB14,OB15:OB16)&lt;&gt;0,AVERAGE(OB4:OB5,#REF!,#REF!,OB7:OB7,OB8:OB10,OB11:OB12,#REF!,OB14,OB15:OB16),"")</f>
        <v/>
      </c>
      <c r="OC30" s="123" t="str">
        <f>IF(COUNT(OC4:OC5,#REF!,#REF!,OC7:OC7,OC8:OC10,OC11:OC12,#REF!,OC14,OC15:OC16)&lt;&gt;0,AVERAGE(OC4:OC5,#REF!,#REF!,OC7:OC7,OC8:OC10,OC11:OC12,#REF!,OC14,OC15:OC16),"")</f>
        <v/>
      </c>
      <c r="OD30" s="123" t="str">
        <f>IF(COUNT(OD4:OD5,#REF!,#REF!,OD7:OD7,OD8:OD10,OD11:OD12,#REF!,OD14,OD15:OD16)&lt;&gt;0,AVERAGE(OD4:OD5,#REF!,#REF!,OD7:OD7,OD8:OD10,OD11:OD12,#REF!,OD14,OD15:OD16),"")</f>
        <v/>
      </c>
      <c r="OE30" s="123" t="str">
        <f>IF(COUNT(OE4:OE5,#REF!,#REF!,OE7:OE7,OE8:OE10,OE11:OE12,#REF!,OE14,OE15:OE16)&lt;&gt;0,AVERAGE(OE4:OE5,#REF!,#REF!,OE7:OE7,OE8:OE10,OE11:OE12,#REF!,OE14,OE15:OE16),"")</f>
        <v/>
      </c>
      <c r="OF30" s="123" t="str">
        <f>IF(COUNT(OF4:OF5,#REF!,#REF!,OF7:OF7,OF8:OF10,OF11:OF12,#REF!,OF14,OF15:OF16)&lt;&gt;0,AVERAGE(OF4:OF5,#REF!,#REF!,OF7:OF7,OF8:OF10,OF11:OF12,#REF!,OF14,OF15:OF16),"")</f>
        <v/>
      </c>
      <c r="OG30" s="123" t="str">
        <f>IF(COUNT(OG4:OG5,#REF!,#REF!,OG7:OG7,OG8:OG10,OG11:OG12,#REF!,OG14,OG15:OG16)&lt;&gt;0,AVERAGE(OG4:OG5,#REF!,#REF!,OG7:OG7,OG8:OG10,OG11:OG12,#REF!,OG14,OG15:OG16),"")</f>
        <v/>
      </c>
      <c r="OH30" s="123" t="str">
        <f>IF(COUNT(OH4:OH5,#REF!,#REF!,OH7:OH7,OH8:OH10,OH11:OH12,#REF!,OH14,OH15:OH16)&lt;&gt;0,AVERAGE(OH4:OH5,#REF!,#REF!,OH7:OH7,OH8:OH10,OH11:OH12,#REF!,OH14,OH15:OH16),"")</f>
        <v/>
      </c>
      <c r="OI30" s="123" t="str">
        <f>IF(COUNT(OI4:OI5,#REF!,#REF!,OI7:OI7,OI8:OI10,OI11:OI12,#REF!,OI14,OI15:OI16)&lt;&gt;0,AVERAGE(OI4:OI5,#REF!,#REF!,OI7:OI7,OI8:OI10,OI11:OI12,#REF!,OI14,OI15:OI16),"")</f>
        <v/>
      </c>
      <c r="OJ30" s="123" t="str">
        <f>IF(COUNT(OJ4:OJ5,#REF!,#REF!,OJ7:OJ7,OJ8:OJ10,OJ11:OJ12,#REF!,OJ14,OJ15:OJ16)&lt;&gt;0,AVERAGE(OJ4:OJ5,#REF!,#REF!,OJ7:OJ7,OJ8:OJ10,OJ11:OJ12,#REF!,OJ14,OJ15:OJ16),"")</f>
        <v/>
      </c>
      <c r="OK30" s="123" t="str">
        <f>IF(COUNT(OK4:OK5,#REF!,#REF!,OK7:OK7,OK8:OK10,OK11:OK12,#REF!,OK14,OK15:OK16)&lt;&gt;0,AVERAGE(OK4:OK5,#REF!,#REF!,OK7:OK7,OK8:OK10,OK11:OK12,#REF!,OK14,OK15:OK16),"")</f>
        <v/>
      </c>
      <c r="OL30" s="123" t="str">
        <f>IF(COUNT(OL4:OL5,#REF!,#REF!,OL7:OL7,OL8:OL10,OL11:OL12,#REF!,OL14,OL15:OL16)&lt;&gt;0,AVERAGE(OL4:OL5,#REF!,#REF!,OL7:OL7,OL8:OL10,OL11:OL12,#REF!,OL14,OL15:OL16),"")</f>
        <v/>
      </c>
      <c r="OM30" s="123" t="str">
        <f>IF(COUNT(OM4:OM5,#REF!,#REF!,OM7:OM7,OM8:OM10,OM11:OM12,#REF!,OM14,OM15:OM16)&lt;&gt;0,AVERAGE(OM4:OM5,#REF!,#REF!,OM7:OM7,OM8:OM10,OM11:OM12,#REF!,OM14,OM15:OM16),"")</f>
        <v/>
      </c>
      <c r="ON30" s="123" t="str">
        <f>IF(COUNT(ON4:ON5,#REF!,#REF!,ON7:ON7,ON8:ON10,ON11:ON12,#REF!,ON14,ON15:ON16)&lt;&gt;0,AVERAGE(ON4:ON5,#REF!,#REF!,ON7:ON7,ON8:ON10,ON11:ON12,#REF!,ON14,ON15:ON16),"")</f>
        <v/>
      </c>
      <c r="OO30" s="123" t="str">
        <f>IF(COUNT(OO4:OO5,#REF!,#REF!,OO7:OO7,OO8:OO10,OO11:OO12,#REF!,OO14,OO15:OO16)&lt;&gt;0,AVERAGE(OO4:OO5,#REF!,#REF!,OO7:OO7,OO8:OO10,OO11:OO12,#REF!,OO14,OO15:OO16),"")</f>
        <v/>
      </c>
      <c r="OP30" s="123" t="str">
        <f>IF(COUNT(OP4:OP5,#REF!,#REF!,OP7:OP7,OP8:OP10,OP11:OP12,#REF!,OP14,OP15:OP16)&lt;&gt;0,AVERAGE(OP4:OP5,#REF!,#REF!,OP7:OP7,OP8:OP10,OP11:OP12,#REF!,OP14,OP15:OP16),"")</f>
        <v/>
      </c>
      <c r="OQ30" s="123" t="str">
        <f>IF(COUNT(OQ4:OQ5,#REF!,#REF!,OQ7:OQ7,OQ8:OQ10,OQ11:OQ12,#REF!,OQ14,OQ15:OQ16)&lt;&gt;0,AVERAGE(OQ4:OQ5,#REF!,#REF!,OQ7:OQ7,OQ8:OQ10,OQ11:OQ12,#REF!,OQ14,OQ15:OQ16),"")</f>
        <v/>
      </c>
      <c r="OR30" s="123" t="str">
        <f>IF(COUNT(OR4:OR5,#REF!,#REF!,OR7:OR7,OR8:OR10,OR11:OR12,#REF!,OR14,OR15:OR16)&lt;&gt;0,AVERAGE(OR4:OR5,#REF!,#REF!,OR7:OR7,OR8:OR10,OR11:OR12,#REF!,OR14,OR15:OR16),"")</f>
        <v/>
      </c>
      <c r="OS30" s="123" t="str">
        <f>IF(COUNT(OS4:OS5,#REF!,#REF!,OS7:OS7,OS8:OS10,OS11:OS12,#REF!,OS14,OS15:OS16)&lt;&gt;0,AVERAGE(OS4:OS5,#REF!,#REF!,OS7:OS7,OS8:OS10,OS11:OS12,#REF!,OS14,OS15:OS16),"")</f>
        <v/>
      </c>
      <c r="OT30" s="123" t="str">
        <f>IF(COUNT(OT4:OT5,#REF!,#REF!,OT7:OT7,OT8:OT10,OT11:OT12,#REF!,OT14,OT15:OT16)&lt;&gt;0,AVERAGE(OT4:OT5,#REF!,#REF!,OT7:OT7,OT8:OT10,OT11:OT12,#REF!,OT14,OT15:OT16),"")</f>
        <v/>
      </c>
      <c r="OU30" s="123" t="str">
        <f>IF(COUNT(OU4:OU5,#REF!,#REF!,OU7:OU7,OU8:OU10,OU11:OU12,#REF!,OU14,OU15:OU16)&lt;&gt;0,AVERAGE(OU4:OU5,#REF!,#REF!,OU7:OU7,OU8:OU10,OU11:OU12,#REF!,OU14,OU15:OU16),"")</f>
        <v/>
      </c>
      <c r="OV30" s="123" t="str">
        <f>IF(COUNT(OV4:OV5,#REF!,#REF!,OV7:OV7,OV8:OV10,OV11:OV12,#REF!,OV14,OV15:OV16)&lt;&gt;0,AVERAGE(OV4:OV5,#REF!,#REF!,OV7:OV7,OV8:OV10,OV11:OV12,#REF!,OV14,OV15:OV16),"")</f>
        <v/>
      </c>
      <c r="OW30" s="123" t="str">
        <f>IF(COUNT(OW4:OW5,#REF!,#REF!,OW7:OW7,OW8:OW10,OW11:OW12,#REF!,OW14,OW15:OW16)&lt;&gt;0,AVERAGE(OW4:OW5,#REF!,#REF!,OW7:OW7,OW8:OW10,OW11:OW12,#REF!,OW14,OW15:OW16),"")</f>
        <v/>
      </c>
      <c r="OX30" s="123" t="str">
        <f>IF(COUNT(OX4:OX5,#REF!,#REF!,OX7:OX7,OX8:OX10,OX11:OX12,#REF!,OX14,OX15:OX16)&lt;&gt;0,AVERAGE(OX4:OX5,#REF!,#REF!,OX7:OX7,OX8:OX10,OX11:OX12,#REF!,OX14,OX15:OX16),"")</f>
        <v/>
      </c>
      <c r="OY30" s="123" t="str">
        <f>IF(COUNT(OY4:OY5,#REF!,#REF!,OY7:OY7,OY8:OY10,OY11:OY12,#REF!,OY14,OY15:OY16)&lt;&gt;0,AVERAGE(OY4:OY5,#REF!,#REF!,OY7:OY7,OY8:OY10,OY11:OY12,#REF!,OY14,OY15:OY16),"")</f>
        <v/>
      </c>
      <c r="OZ30" s="123" t="str">
        <f>IF(COUNT(OZ4:OZ5,#REF!,#REF!,OZ7:OZ7,OZ8:OZ10,OZ11:OZ12,#REF!,OZ14,OZ15:OZ16)&lt;&gt;0,AVERAGE(OZ4:OZ5,#REF!,#REF!,OZ7:OZ7,OZ8:OZ10,OZ11:OZ12,#REF!,OZ14,OZ15:OZ16),"")</f>
        <v/>
      </c>
      <c r="PA30" s="123" t="str">
        <f>IF(COUNT(PA4:PA5,#REF!,#REF!,PA7:PA7,PA8:PA10,PA11:PA12,#REF!,PA14,PA15:PA16)&lt;&gt;0,AVERAGE(PA4:PA5,#REF!,#REF!,PA7:PA7,PA8:PA10,PA11:PA12,#REF!,PA14,PA15:PA16),"")</f>
        <v/>
      </c>
      <c r="PB30" s="123" t="str">
        <f>IF(COUNT(PB4:PB5,#REF!,#REF!,PB7:PB7,PB8:PB10,PB11:PB12,#REF!,PB14,PB15:PB16)&lt;&gt;0,AVERAGE(PB4:PB5,#REF!,#REF!,PB7:PB7,PB8:PB10,PB11:PB12,#REF!,PB14,PB15:PB16),"")</f>
        <v/>
      </c>
      <c r="PC30" s="123" t="str">
        <f>IF(COUNT(PC4:PC5,#REF!,#REF!,PC7:PC7,PC8:PC10,PC11:PC12,#REF!,PC14,PC15:PC16)&lt;&gt;0,AVERAGE(PC4:PC5,#REF!,#REF!,PC7:PC7,PC8:PC10,PC11:PC12,#REF!,PC14,PC15:PC16),"")</f>
        <v/>
      </c>
      <c r="PD30" s="123" t="str">
        <f>IF(COUNT(PD4:PD5,#REF!,#REF!,PD7:PD7,PD8:PD10,PD11:PD12,#REF!,PD14,PD15:PD16)&lt;&gt;0,AVERAGE(PD4:PD5,#REF!,#REF!,PD7:PD7,PD8:PD10,PD11:PD12,#REF!,PD14,PD15:PD16),"")</f>
        <v/>
      </c>
      <c r="PE30" s="123" t="str">
        <f>IF(COUNT(PE4:PE5,#REF!,#REF!,PE7:PE7,PE8:PE10,PE11:PE12,#REF!,PE14,PE15:PE16)&lt;&gt;0,AVERAGE(PE4:PE5,#REF!,#REF!,PE7:PE7,PE8:PE10,PE11:PE12,#REF!,PE14,PE15:PE16),"")</f>
        <v/>
      </c>
      <c r="PF30" s="123" t="str">
        <f>IF(COUNT(PF4:PF5,#REF!,#REF!,PF7:PF7,PF8:PF10,PF11:PF12,#REF!,PF14,PF15:PF16)&lt;&gt;0,AVERAGE(PF4:PF5,#REF!,#REF!,PF7:PF7,PF8:PF10,PF11:PF12,#REF!,PF14,PF15:PF16),"")</f>
        <v/>
      </c>
      <c r="PG30" s="123" t="str">
        <f>IF(COUNT(PG4:PG5,#REF!,#REF!,PG7:PG7,PG8:PG10,PG11:PG12,#REF!,PG14,PG15:PG16)&lt;&gt;0,AVERAGE(PG4:PG5,#REF!,#REF!,PG7:PG7,PG8:PG10,PG11:PG12,#REF!,PG14,PG15:PG16),"")</f>
        <v/>
      </c>
      <c r="PH30" s="123" t="str">
        <f>IF(COUNT(PH4:PH5,#REF!,#REF!,PH7:PH7,PH8:PH10,PH11:PH12,#REF!,PH14,PH15:PH16)&lt;&gt;0,AVERAGE(PH4:PH5,#REF!,#REF!,PH7:PH7,PH8:PH10,PH11:PH12,#REF!,PH14,PH15:PH16),"")</f>
        <v/>
      </c>
      <c r="PI30" s="123" t="str">
        <f>IF(COUNT(PI4:PI5,#REF!,#REF!,PI7:PI7,PI8:PI10,PI11:PI12,#REF!,PI14,PI15:PI16)&lt;&gt;0,AVERAGE(PI4:PI5,#REF!,#REF!,PI7:PI7,PI8:PI10,PI11:PI12,#REF!,PI14,PI15:PI16),"")</f>
        <v/>
      </c>
      <c r="PJ30" s="123" t="str">
        <f>IF(COUNT(PJ4:PJ5,#REF!,#REF!,PJ7:PJ7,PJ8:PJ10,PJ11:PJ12,#REF!,PJ14,PJ15:PJ16)&lt;&gt;0,AVERAGE(PJ4:PJ5,#REF!,#REF!,PJ7:PJ7,PJ8:PJ10,PJ11:PJ12,#REF!,PJ14,PJ15:PJ16),"")</f>
        <v/>
      </c>
      <c r="PK30" s="123" t="str">
        <f>IF(COUNT(PK4:PK5,#REF!,#REF!,PK7:PK7,PK8:PK10,PK11:PK12,#REF!,PK14,PK15:PK16)&lt;&gt;0,AVERAGE(PK4:PK5,#REF!,#REF!,PK7:PK7,PK8:PK10,PK11:PK12,#REF!,PK14,PK15:PK16),"")</f>
        <v/>
      </c>
      <c r="PL30" s="123" t="str">
        <f>IF(COUNT(PL4:PL5,#REF!,#REF!,PL7:PL7,PL8:PL10,PL11:PL12,#REF!,PL14,PL15:PL16)&lt;&gt;0,AVERAGE(PL4:PL5,#REF!,#REF!,PL7:PL7,PL8:PL10,PL11:PL12,#REF!,PL14,PL15:PL16),"")</f>
        <v/>
      </c>
      <c r="PM30" s="123" t="str">
        <f>IF(COUNT(PM4:PM5,#REF!,#REF!,PM7:PM7,PM8:PM10,PM11:PM12,#REF!,PM14,PM15:PM16)&lt;&gt;0,AVERAGE(PM4:PM5,#REF!,#REF!,PM7:PM7,PM8:PM10,PM11:PM12,#REF!,PM14,PM15:PM16),"")</f>
        <v/>
      </c>
      <c r="PN30" s="123" t="str">
        <f>IF(COUNT(PN4:PN5,#REF!,#REF!,PN7:PN7,PN8:PN10,PN11:PN12,#REF!,PN14,PN15:PN16)&lt;&gt;0,AVERAGE(PN4:PN5,#REF!,#REF!,PN7:PN7,PN8:PN10,PN11:PN12,#REF!,PN14,PN15:PN16),"")</f>
        <v/>
      </c>
      <c r="PO30" s="123" t="str">
        <f>IF(COUNT(PO4:PO5,#REF!,#REF!,PO7:PO7,PO8:PO10,PO11:PO12,#REF!,PO14,PO15:PO16)&lt;&gt;0,AVERAGE(PO4:PO5,#REF!,#REF!,PO7:PO7,PO8:PO10,PO11:PO12,#REF!,PO14,PO15:PO16),"")</f>
        <v/>
      </c>
      <c r="PP30" s="123" t="str">
        <f>IF(COUNT(PP4:PP5,#REF!,#REF!,PP7:PP7,PP8:PP10,PP11:PP12,#REF!,PP14,PP15:PP16)&lt;&gt;0,AVERAGE(PP4:PP5,#REF!,#REF!,PP7:PP7,PP8:PP10,PP11:PP12,#REF!,PP14,PP15:PP16),"")</f>
        <v/>
      </c>
      <c r="PQ30" s="123" t="str">
        <f>IF(COUNT(PQ4:PQ5,#REF!,#REF!,PQ7:PQ7,PQ8:PQ10,PQ11:PQ12,#REF!,PQ14,PQ15:PQ16)&lt;&gt;0,AVERAGE(PQ4:PQ5,#REF!,#REF!,PQ7:PQ7,PQ8:PQ10,PQ11:PQ12,#REF!,PQ14,PQ15:PQ16),"")</f>
        <v/>
      </c>
      <c r="PR30" s="123" t="str">
        <f>IF(COUNT(PR4:PR5,#REF!,#REF!,PR7:PR7,PR8:PR10,PR11:PR12,#REF!,PR14,PR15:PR16)&lt;&gt;0,AVERAGE(PR4:PR5,#REF!,#REF!,PR7:PR7,PR8:PR10,PR11:PR12,#REF!,PR14,PR15:PR16),"")</f>
        <v/>
      </c>
      <c r="PS30" s="123" t="str">
        <f>IF(COUNT(PS4:PS5,#REF!,#REF!,PS7:PS7,PS8:PS10,PS11:PS12,#REF!,PS14,PS15:PS16)&lt;&gt;0,AVERAGE(PS4:PS5,#REF!,#REF!,PS7:PS7,PS8:PS10,PS11:PS12,#REF!,PS14,PS15:PS16),"")</f>
        <v/>
      </c>
      <c r="PT30" s="123" t="str">
        <f>IF(COUNT(PT4:PT5,#REF!,#REF!,PT7:PT7,PT8:PT10,PT11:PT12,#REF!,PT14,PT15:PT16)&lt;&gt;0,AVERAGE(PT4:PT5,#REF!,#REF!,PT7:PT7,PT8:PT10,PT11:PT12,#REF!,PT14,PT15:PT16),"")</f>
        <v/>
      </c>
      <c r="PU30" s="123" t="str">
        <f>IF(COUNT(PU4:PU5,#REF!,#REF!,PU7:PU7,PU8:PU10,PU11:PU12,#REF!,PU14,PU15:PU16)&lt;&gt;0,AVERAGE(PU4:PU5,#REF!,#REF!,PU7:PU7,PU8:PU10,PU11:PU12,#REF!,PU14,PU15:PU16),"")</f>
        <v/>
      </c>
      <c r="PV30" s="123" t="str">
        <f>IF(COUNT(PV4:PV5,#REF!,#REF!,PV7:PV7,PV8:PV10,PV11:PV12,#REF!,PV14,PV15:PV16)&lt;&gt;0,AVERAGE(PV4:PV5,#REF!,#REF!,PV7:PV7,PV8:PV10,PV11:PV12,#REF!,PV14,PV15:PV16),"")</f>
        <v/>
      </c>
      <c r="PW30" s="123" t="str">
        <f>IF(COUNT(PW4:PW5,#REF!,#REF!,PW7:PW7,PW8:PW10,PW11:PW12,#REF!,PW14,PW15:PW16)&lt;&gt;0,AVERAGE(PW4:PW5,#REF!,#REF!,PW7:PW7,PW8:PW10,PW11:PW12,#REF!,PW14,PW15:PW16),"")</f>
        <v/>
      </c>
      <c r="PX30" s="123" t="str">
        <f>IF(COUNT(PX4:PX5,#REF!,#REF!,PX7:PX7,PX8:PX10,PX11:PX12,#REF!,PX14,PX15:PX16)&lt;&gt;0,AVERAGE(PX4:PX5,#REF!,#REF!,PX7:PX7,PX8:PX10,PX11:PX12,#REF!,PX14,PX15:PX16),"")</f>
        <v/>
      </c>
      <c r="PY30" s="123" t="str">
        <f>IF(COUNT(PY4:PY5,#REF!,#REF!,PY7:PY7,PY8:PY10,PY11:PY12,#REF!,PY14,PY15:PY16)&lt;&gt;0,AVERAGE(PY4:PY5,#REF!,#REF!,PY7:PY7,PY8:PY10,PY11:PY12,#REF!,PY14,PY15:PY16),"")</f>
        <v/>
      </c>
      <c r="PZ30" s="123" t="str">
        <f>IF(COUNT(PZ4:PZ5,#REF!,#REF!,PZ7:PZ7,PZ8:PZ10,PZ11:PZ12,#REF!,PZ14,PZ15:PZ16)&lt;&gt;0,AVERAGE(PZ4:PZ5,#REF!,#REF!,PZ7:PZ7,PZ8:PZ10,PZ11:PZ12,#REF!,PZ14,PZ15:PZ16),"")</f>
        <v/>
      </c>
      <c r="QA30" s="123" t="str">
        <f>IF(COUNT(QA4:QA5,#REF!,#REF!,QA7:QA7,QA8:QA10,QA11:QA12,#REF!,QA14,QA15:QA16)&lt;&gt;0,AVERAGE(QA4:QA5,#REF!,#REF!,QA7:QA7,QA8:QA10,QA11:QA12,#REF!,QA14,QA15:QA16),"")</f>
        <v/>
      </c>
      <c r="QB30" s="123" t="str">
        <f>IF(COUNT(QB4:QB5,#REF!,#REF!,QB7:QB7,QB8:QB10,QB11:QB12,#REF!,QB14,QB15:QB16)&lt;&gt;0,AVERAGE(QB4:QB5,#REF!,#REF!,QB7:QB7,QB8:QB10,QB11:QB12,#REF!,QB14,QB15:QB16),"")</f>
        <v/>
      </c>
      <c r="QC30" s="123" t="str">
        <f>IF(COUNT(QC4:QC5,#REF!,#REF!,QC7:QC7,QC8:QC10,QC11:QC12,#REF!,QC14,QC15:QC16)&lt;&gt;0,AVERAGE(QC4:QC5,#REF!,#REF!,QC7:QC7,QC8:QC10,QC11:QC12,#REF!,QC14,QC15:QC16),"")</f>
        <v/>
      </c>
      <c r="QD30" s="123" t="str">
        <f>IF(COUNT(QD4:QD5,#REF!,#REF!,QD7:QD7,QD8:QD10,QD11:QD12,#REF!,QD14,QD15:QD16)&lt;&gt;0,AVERAGE(QD4:QD5,#REF!,#REF!,QD7:QD7,QD8:QD10,QD11:QD12,#REF!,QD14,QD15:QD16),"")</f>
        <v/>
      </c>
      <c r="QE30" s="123" t="str">
        <f>IF(COUNT(QE4:QE5,#REF!,#REF!,QE7:QE7,QE8:QE10,QE11:QE12,#REF!,QE14,QE15:QE16)&lt;&gt;0,AVERAGE(QE4:QE5,#REF!,#REF!,QE7:QE7,QE8:QE10,QE11:QE12,#REF!,QE14,QE15:QE16),"")</f>
        <v/>
      </c>
      <c r="QF30" s="123" t="str">
        <f>IF(COUNT(QF4:QF5,#REF!,#REF!,QF7:QF7,QF8:QF10,QF11:QF12,#REF!,QF14,QF15:QF16)&lt;&gt;0,AVERAGE(QF4:QF5,#REF!,#REF!,QF7:QF7,QF8:QF10,QF11:QF12,#REF!,QF14,QF15:QF16),"")</f>
        <v/>
      </c>
      <c r="QG30" s="123" t="str">
        <f>IF(COUNT(QG4:QG5,#REF!,#REF!,QG7:QG7,QG8:QG10,QG11:QG12,#REF!,QG14,QG15:QG16)&lt;&gt;0,AVERAGE(QG4:QG5,#REF!,#REF!,QG7:QG7,QG8:QG10,QG11:QG12,#REF!,QG14,QG15:QG16),"")</f>
        <v/>
      </c>
      <c r="QH30" s="123" t="str">
        <f>IF(COUNT(QH4:QH5,#REF!,#REF!,QH7:QH7,QH8:QH10,QH11:QH12,#REF!,QH14,QH15:QH16)&lt;&gt;0,AVERAGE(QH4:QH5,#REF!,#REF!,QH7:QH7,QH8:QH10,QH11:QH12,#REF!,QH14,QH15:QH16),"")</f>
        <v/>
      </c>
      <c r="QI30" s="123" t="str">
        <f>IF(COUNT(QI4:QI5,#REF!,#REF!,QI7:QI7,QI8:QI10,QI11:QI12,#REF!,QI14,QI15:QI16)&lt;&gt;0,AVERAGE(QI4:QI5,#REF!,#REF!,QI7:QI7,QI8:QI10,QI11:QI12,#REF!,QI14,QI15:QI16),"")</f>
        <v/>
      </c>
      <c r="QJ30" s="123" t="str">
        <f>IF(COUNT(QJ4:QJ5,#REF!,#REF!,QJ7:QJ7,QJ8:QJ10,QJ11:QJ12,#REF!,QJ14,QJ15:QJ16)&lt;&gt;0,AVERAGE(QJ4:QJ5,#REF!,#REF!,QJ7:QJ7,QJ8:QJ10,QJ11:QJ12,#REF!,QJ14,QJ15:QJ16),"")</f>
        <v/>
      </c>
      <c r="QK30" s="123" t="str">
        <f>IF(COUNT(QK4:QK5,#REF!,#REF!,QK7:QK7,QK8:QK10,QK11:QK12,#REF!,QK14,QK15:QK16)&lt;&gt;0,AVERAGE(QK4:QK5,#REF!,#REF!,QK7:QK7,QK8:QK10,QK11:QK12,#REF!,QK14,QK15:QK16),"")</f>
        <v/>
      </c>
      <c r="QL30" s="123" t="str">
        <f>IF(COUNT(QL4:QL5,#REF!,#REF!,QL7:QL7,QL8:QL10,QL11:QL12,#REF!,QL14,QL15:QL16)&lt;&gt;0,AVERAGE(QL4:QL5,#REF!,#REF!,QL7:QL7,QL8:QL10,QL11:QL12,#REF!,QL14,QL15:QL16),"")</f>
        <v/>
      </c>
      <c r="QM30" s="123" t="str">
        <f>IF(COUNT(QM4:QM5,#REF!,#REF!,QM7:QM7,QM8:QM10,QM11:QM12,#REF!,QM14,QM15:QM16)&lt;&gt;0,AVERAGE(QM4:QM5,#REF!,#REF!,QM7:QM7,QM8:QM10,QM11:QM12,#REF!,QM14,QM15:QM16),"")</f>
        <v/>
      </c>
      <c r="QN30" s="123" t="str">
        <f>IF(COUNT(QN4:QN5,#REF!,#REF!,QN7:QN7,QN8:QN10,QN11:QN12,#REF!,QN14,QN15:QN16)&lt;&gt;0,AVERAGE(QN4:QN5,#REF!,#REF!,QN7:QN7,QN8:QN10,QN11:QN12,#REF!,QN14,QN15:QN16),"")</f>
        <v/>
      </c>
      <c r="QO30" s="123" t="str">
        <f>IF(COUNT(QO4:QO5,#REF!,#REF!,QO7:QO7,QO8:QO10,QO11:QO12,#REF!,QO14,QO15:QO16)&lt;&gt;0,AVERAGE(QO4:QO5,#REF!,#REF!,QO7:QO7,QO8:QO10,QO11:QO12,#REF!,QO14,QO15:QO16),"")</f>
        <v/>
      </c>
      <c r="QP30" s="123" t="str">
        <f>IF(COUNT(QP4:QP5,#REF!,#REF!,QP7:QP7,QP8:QP10,QP11:QP12,#REF!,QP14,QP15:QP16)&lt;&gt;0,AVERAGE(QP4:QP5,#REF!,#REF!,QP7:QP7,QP8:QP10,QP11:QP12,#REF!,QP14,QP15:QP16),"")</f>
        <v/>
      </c>
      <c r="QQ30" s="123" t="str">
        <f>IF(COUNT(QQ4:QQ5,#REF!,#REF!,QQ7:QQ7,QQ8:QQ10,QQ11:QQ12,#REF!,QQ14,QQ15:QQ16)&lt;&gt;0,AVERAGE(QQ4:QQ5,#REF!,#REF!,QQ7:QQ7,QQ8:QQ10,QQ11:QQ12,#REF!,QQ14,QQ15:QQ16),"")</f>
        <v/>
      </c>
      <c r="QR30" s="123" t="str">
        <f>IF(COUNT(QR4:QR5,#REF!,#REF!,QR7:QR7,QR8:QR10,QR11:QR12,#REF!,QR14,QR15:QR16)&lt;&gt;0,AVERAGE(QR4:QR5,#REF!,#REF!,QR7:QR7,QR8:QR10,QR11:QR12,#REF!,QR14,QR15:QR16),"")</f>
        <v/>
      </c>
      <c r="QS30" s="123" t="str">
        <f>IF(COUNT(QS4:QS5,#REF!,#REF!,QS7:QS7,QS8:QS10,QS11:QS12,#REF!,QS14,QS15:QS16)&lt;&gt;0,AVERAGE(QS4:QS5,#REF!,#REF!,QS7:QS7,QS8:QS10,QS11:QS12,#REF!,QS14,QS15:QS16),"")</f>
        <v/>
      </c>
      <c r="QT30" s="123" t="str">
        <f>IF(COUNT(QT4:QT5,#REF!,#REF!,QT7:QT7,QT8:QT10,QT11:QT12,#REF!,QT14,QT15:QT16)&lt;&gt;0,AVERAGE(QT4:QT5,#REF!,#REF!,QT7:QT7,QT8:QT10,QT11:QT12,#REF!,QT14,QT15:QT16),"")</f>
        <v/>
      </c>
      <c r="QU30" s="123" t="str">
        <f>IF(COUNT(QU4:QU5,#REF!,#REF!,QU7:QU7,QU8:QU10,QU11:QU12,#REF!,QU14,QU15:QU16)&lt;&gt;0,AVERAGE(QU4:QU5,#REF!,#REF!,QU7:QU7,QU8:QU10,QU11:QU12,#REF!,QU14,QU15:QU16),"")</f>
        <v/>
      </c>
      <c r="QV30" s="123" t="str">
        <f>IF(COUNT(QV4:QV5,#REF!,#REF!,QV7:QV7,QV8:QV10,QV11:QV12,#REF!,QV14,QV15:QV16)&lt;&gt;0,AVERAGE(QV4:QV5,#REF!,#REF!,QV7:QV7,QV8:QV10,QV11:QV12,#REF!,QV14,QV15:QV16),"")</f>
        <v/>
      </c>
      <c r="QW30" s="123" t="str">
        <f>IF(COUNT(QW4:QW5,#REF!,#REF!,QW7:QW7,QW8:QW10,QW11:QW12,#REF!,QW14,QW15:QW16)&lt;&gt;0,AVERAGE(QW4:QW5,#REF!,#REF!,QW7:QW7,QW8:QW10,QW11:QW12,#REF!,QW14,QW15:QW16),"")</f>
        <v/>
      </c>
      <c r="QX30" s="123" t="str">
        <f>IF(COUNT(QX4:QX5,#REF!,#REF!,QX7:QX7,QX8:QX10,QX11:QX12,#REF!,QX14,QX15:QX16)&lt;&gt;0,AVERAGE(QX4:QX5,#REF!,#REF!,QX7:QX7,QX8:QX10,QX11:QX12,#REF!,QX14,QX15:QX16),"")</f>
        <v/>
      </c>
      <c r="QY30" s="123" t="str">
        <f>IF(COUNT(QY4:QY5,#REF!,#REF!,QY7:QY7,QY8:QY10,QY11:QY12,#REF!,QY14,QY15:QY16)&lt;&gt;0,AVERAGE(QY4:QY5,#REF!,#REF!,QY7:QY7,QY8:QY10,QY11:QY12,#REF!,QY14,QY15:QY16),"")</f>
        <v/>
      </c>
      <c r="QZ30" s="123" t="str">
        <f>IF(COUNT(QZ4:QZ5,#REF!,#REF!,QZ7:QZ7,QZ8:QZ10,QZ11:QZ12,#REF!,QZ14,QZ15:QZ16)&lt;&gt;0,AVERAGE(QZ4:QZ5,#REF!,#REF!,QZ7:QZ7,QZ8:QZ10,QZ11:QZ12,#REF!,QZ14,QZ15:QZ16),"")</f>
        <v/>
      </c>
      <c r="RA30" s="123" t="str">
        <f>IF(COUNT(RA4:RA5,#REF!,#REF!,RA7:RA7,RA8:RA10,RA11:RA12,#REF!,RA14,RA15:RA16)&lt;&gt;0,AVERAGE(RA4:RA5,#REF!,#REF!,RA7:RA7,RA8:RA10,RA11:RA12,#REF!,RA14,RA15:RA16),"")</f>
        <v/>
      </c>
      <c r="RB30" s="123" t="str">
        <f>IF(COUNT(RB4:RB5,#REF!,#REF!,RB7:RB7,RB8:RB10,RB11:RB12,#REF!,RB14,RB15:RB16)&lt;&gt;0,AVERAGE(RB4:RB5,#REF!,#REF!,RB7:RB7,RB8:RB10,RB11:RB12,#REF!,RB14,RB15:RB16),"")</f>
        <v/>
      </c>
      <c r="RC30" s="123" t="str">
        <f>IF(COUNT(RC4:RC5,#REF!,#REF!,RC7:RC7,RC8:RC10,RC11:RC12,#REF!,RC14,RC15:RC16)&lt;&gt;0,AVERAGE(RC4:RC5,#REF!,#REF!,RC7:RC7,RC8:RC10,RC11:RC12,#REF!,RC14,RC15:RC16),"")</f>
        <v/>
      </c>
      <c r="RD30" s="123" t="str">
        <f>IF(COUNT(RD4:RD5,#REF!,#REF!,RD7:RD7,RD8:RD10,RD11:RD12,#REF!,RD14,RD15:RD16)&lt;&gt;0,AVERAGE(RD4:RD5,#REF!,#REF!,RD7:RD7,RD8:RD10,RD11:RD12,#REF!,RD14,RD15:RD16),"")</f>
        <v/>
      </c>
      <c r="RE30" s="123" t="str">
        <f>IF(COUNT(RE4:RE5,#REF!,#REF!,RE7:RE7,RE8:RE10,RE11:RE12,#REF!,RE14,RE15:RE16)&lt;&gt;0,AVERAGE(RE4:RE5,#REF!,#REF!,RE7:RE7,RE8:RE10,RE11:RE12,#REF!,RE14,RE15:RE16),"")</f>
        <v/>
      </c>
      <c r="RF30" s="123" t="str">
        <f>IF(COUNT(RF4:RF5,#REF!,#REF!,RF7:RF7,RF8:RF10,RF11:RF12,#REF!,RF14,RF15:RF16)&lt;&gt;0,AVERAGE(RF4:RF5,#REF!,#REF!,RF7:RF7,RF8:RF10,RF11:RF12,#REF!,RF14,RF15:RF16),"")</f>
        <v/>
      </c>
      <c r="RG30" s="123" t="str">
        <f>IF(COUNT(RG4:RG5,#REF!,#REF!,RG7:RG7,RG8:RG10,RG11:RG12,#REF!,RG14,RG15:RG16)&lt;&gt;0,AVERAGE(RG4:RG5,#REF!,#REF!,RG7:RG7,RG8:RG10,RG11:RG12,#REF!,RG14,RG15:RG16),"")</f>
        <v/>
      </c>
      <c r="RH30" s="123" t="str">
        <f>IF(COUNT(RH4:RH5,#REF!,#REF!,RH7:RH7,RH8:RH10,RH11:RH12,#REF!,RH14,RH15:RH16)&lt;&gt;0,AVERAGE(RH4:RH5,#REF!,#REF!,RH7:RH7,RH8:RH10,RH11:RH12,#REF!,RH14,RH15:RH16),"")</f>
        <v/>
      </c>
      <c r="RI30" s="123" t="str">
        <f>IF(COUNT(RI4:RI5,#REF!,#REF!,RI7:RI7,RI8:RI10,RI11:RI12,#REF!,RI14,RI15:RI16)&lt;&gt;0,AVERAGE(RI4:RI5,#REF!,#REF!,RI7:RI7,RI8:RI10,RI11:RI12,#REF!,RI14,RI15:RI16),"")</f>
        <v/>
      </c>
      <c r="RJ30" s="123" t="str">
        <f>IF(COUNT(RJ4:RJ5,#REF!,#REF!,RJ7:RJ7,RJ8:RJ10,RJ11:RJ12,#REF!,RJ14,RJ15:RJ16)&lt;&gt;0,AVERAGE(RJ4:RJ5,#REF!,#REF!,RJ7:RJ7,RJ8:RJ10,RJ11:RJ12,#REF!,RJ14,RJ15:RJ16),"")</f>
        <v/>
      </c>
      <c r="RK30" s="123" t="str">
        <f>IF(COUNT(RK4:RK5,#REF!,#REF!,RK7:RK7,RK8:RK10,RK11:RK12,#REF!,RK14,RK15:RK16)&lt;&gt;0,AVERAGE(RK4:RK5,#REF!,#REF!,RK7:RK7,RK8:RK10,RK11:RK12,#REF!,RK14,RK15:RK16),"")</f>
        <v/>
      </c>
      <c r="RL30" s="123" t="str">
        <f>IF(COUNT(RL4:RL5,#REF!,#REF!,RL7:RL7,RL8:RL10,RL11:RL12,#REF!,RL14,RL15:RL16)&lt;&gt;0,AVERAGE(RL4:RL5,#REF!,#REF!,RL7:RL7,RL8:RL10,RL11:RL12,#REF!,RL14,RL15:RL16),"")</f>
        <v/>
      </c>
      <c r="RM30" s="123" t="str">
        <f>IF(COUNT(RM4:RM5,#REF!,#REF!,RM7:RM7,RM8:RM10,RM11:RM12,#REF!,RM14,RM15:RM16)&lt;&gt;0,AVERAGE(RM4:RM5,#REF!,#REF!,RM7:RM7,RM8:RM10,RM11:RM12,#REF!,RM14,RM15:RM16),"")</f>
        <v/>
      </c>
      <c r="RN30" s="123" t="str">
        <f>IF(COUNT(RN4:RN5,#REF!,#REF!,RN7:RN7,RN8:RN10,RN11:RN12,#REF!,RN14,RN15:RN16)&lt;&gt;0,AVERAGE(RN4:RN5,#REF!,#REF!,RN7:RN7,RN8:RN10,RN11:RN12,#REF!,RN14,RN15:RN16),"")</f>
        <v/>
      </c>
      <c r="RO30" s="123" t="str">
        <f>IF(COUNT(RO4:RO5,#REF!,#REF!,RO7:RO7,RO8:RO10,RO11:RO12,#REF!,RO14,RO15:RO16)&lt;&gt;0,AVERAGE(RO4:RO5,#REF!,#REF!,RO7:RO7,RO8:RO10,RO11:RO12,#REF!,RO14,RO15:RO16),"")</f>
        <v/>
      </c>
      <c r="RP30" s="123" t="str">
        <f>IF(COUNT(RP4:RP5,#REF!,#REF!,RP7:RP7,RP8:RP10,RP11:RP12,#REF!,RP14,RP15:RP16)&lt;&gt;0,AVERAGE(RP4:RP5,#REF!,#REF!,RP7:RP7,RP8:RP10,RP11:RP12,#REF!,RP14,RP15:RP16),"")</f>
        <v/>
      </c>
      <c r="RQ30" s="123" t="str">
        <f>IF(COUNT(RQ4:RQ5,#REF!,#REF!,RQ7:RQ7,RQ8:RQ10,RQ11:RQ12,#REF!,RQ14,RQ15:RQ16)&lt;&gt;0,AVERAGE(RQ4:RQ5,#REF!,#REF!,RQ7:RQ7,RQ8:RQ10,RQ11:RQ12,#REF!,RQ14,RQ15:RQ16),"")</f>
        <v/>
      </c>
      <c r="RR30" s="123" t="str">
        <f>IF(COUNT(RR4:RR5,#REF!,#REF!,RR7:RR7,RR8:RR10,RR11:RR12,#REF!,RR14,RR15:RR16)&lt;&gt;0,AVERAGE(RR4:RR5,#REF!,#REF!,RR7:RR7,RR8:RR10,RR11:RR12,#REF!,RR14,RR15:RR16),"")</f>
        <v/>
      </c>
      <c r="RS30" s="123" t="str">
        <f>IF(COUNT(RS4:RS5,#REF!,#REF!,RS7:RS7,RS8:RS10,RS11:RS12,#REF!,RS14,RS15:RS16)&lt;&gt;0,AVERAGE(RS4:RS5,#REF!,#REF!,RS7:RS7,RS8:RS10,RS11:RS12,#REF!,RS14,RS15:RS16),"")</f>
        <v/>
      </c>
      <c r="RT30" s="123" t="str">
        <f>IF(COUNT(RT4:RT5,#REF!,#REF!,RT7:RT7,RT8:RT10,RT11:RT12,#REF!,RT14,RT15:RT16)&lt;&gt;0,AVERAGE(RT4:RT5,#REF!,#REF!,RT7:RT7,RT8:RT10,RT11:RT12,#REF!,RT14,RT15:RT16),"")</f>
        <v/>
      </c>
      <c r="RU30" s="123" t="str">
        <f>IF(COUNT(RU4:RU5,#REF!,#REF!,RU7:RU7,RU8:RU10,RU11:RU12,#REF!,RU14,RU15:RU16)&lt;&gt;0,AVERAGE(RU4:RU5,#REF!,#REF!,RU7:RU7,RU8:RU10,RU11:RU12,#REF!,RU14,RU15:RU16),"")</f>
        <v/>
      </c>
      <c r="RV30" s="123" t="str">
        <f>IF(COUNT(RV4:RV5,#REF!,#REF!,RV7:RV7,RV8:RV10,RV11:RV12,#REF!,RV14,RV15:RV16)&lt;&gt;0,AVERAGE(RV4:RV5,#REF!,#REF!,RV7:RV7,RV8:RV10,RV11:RV12,#REF!,RV14,RV15:RV16),"")</f>
        <v/>
      </c>
      <c r="RW30" s="123" t="str">
        <f>IF(COUNT(RW4:RW5,#REF!,#REF!,RW7:RW7,RW8:RW10,RW11:RW12,#REF!,RW14,RW15:RW16)&lt;&gt;0,AVERAGE(RW4:RW5,#REF!,#REF!,RW7:RW7,RW8:RW10,RW11:RW12,#REF!,RW14,RW15:RW16),"")</f>
        <v/>
      </c>
      <c r="RX30" s="123" t="str">
        <f>IF(COUNT(RX4:RX5,#REF!,#REF!,RX7:RX7,RX8:RX10,RX11:RX12,#REF!,RX14,RX15:RX16)&lt;&gt;0,AVERAGE(RX4:RX5,#REF!,#REF!,RX7:RX7,RX8:RX10,RX11:RX12,#REF!,RX14,RX15:RX16),"")</f>
        <v/>
      </c>
      <c r="RY30" s="123" t="str">
        <f>IF(COUNT(RY4:RY5,#REF!,#REF!,RY7:RY7,RY8:RY10,RY11:RY12,#REF!,RY14,RY15:RY16)&lt;&gt;0,AVERAGE(RY4:RY5,#REF!,#REF!,RY7:RY7,RY8:RY10,RY11:RY12,#REF!,RY14,RY15:RY16),"")</f>
        <v/>
      </c>
      <c r="RZ30" s="123" t="str">
        <f>IF(COUNT(RZ4:RZ5,#REF!,#REF!,RZ7:RZ7,RZ8:RZ10,RZ11:RZ12,#REF!,RZ14,RZ15:RZ16)&lt;&gt;0,AVERAGE(RZ4:RZ5,#REF!,#REF!,RZ7:RZ7,RZ8:RZ10,RZ11:RZ12,#REF!,RZ14,RZ15:RZ16),"")</f>
        <v/>
      </c>
      <c r="SA30" s="123" t="str">
        <f>IF(COUNT(SA4:SA5,#REF!,#REF!,SA7:SA7,SA8:SA10,SA11:SA12,#REF!,SA14,SA15:SA16)&lt;&gt;0,AVERAGE(SA4:SA5,#REF!,#REF!,SA7:SA7,SA8:SA10,SA11:SA12,#REF!,SA14,SA15:SA16),"")</f>
        <v/>
      </c>
      <c r="SB30" s="123" t="str">
        <f>IF(COUNT(SB4:SB5,#REF!,#REF!,SB7:SB7,SB8:SB10,SB11:SB12,#REF!,SB14,SB15:SB16)&lt;&gt;0,AVERAGE(SB4:SB5,#REF!,#REF!,SB7:SB7,SB8:SB10,SB11:SB12,#REF!,SB14,SB15:SB16),"")</f>
        <v/>
      </c>
      <c r="SC30" s="123" t="str">
        <f>IF(COUNT(SC4:SC5,#REF!,#REF!,SC7:SC7,SC8:SC10,SC11:SC12,#REF!,SC14,SC15:SC16)&lt;&gt;0,AVERAGE(SC4:SC5,#REF!,#REF!,SC7:SC7,SC8:SC10,SC11:SC12,#REF!,SC14,SC15:SC16),"")</f>
        <v/>
      </c>
      <c r="SD30" s="123" t="str">
        <f>IF(COUNT(SD4:SD5,#REF!,#REF!,SD7:SD7,SD8:SD10,SD11:SD12,#REF!,SD14,SD15:SD16)&lt;&gt;0,AVERAGE(SD4:SD5,#REF!,#REF!,SD7:SD7,SD8:SD10,SD11:SD12,#REF!,SD14,SD15:SD16),"")</f>
        <v/>
      </c>
      <c r="SE30" s="123" t="str">
        <f>IF(COUNT(SE4:SE5,#REF!,#REF!,SE7:SE7,SE8:SE10,SE11:SE12,#REF!,SE14,SE15:SE16)&lt;&gt;0,AVERAGE(SE4:SE5,#REF!,#REF!,SE7:SE7,SE8:SE10,SE11:SE12,#REF!,SE14,SE15:SE16),"")</f>
        <v/>
      </c>
      <c r="SF30" s="123" t="str">
        <f>IF(COUNT(SF4:SF5,#REF!,#REF!,SF7:SF7,SF8:SF10,SF11:SF12,#REF!,SF14,SF15:SF16)&lt;&gt;0,AVERAGE(SF4:SF5,#REF!,#REF!,SF7:SF7,SF8:SF10,SF11:SF12,#REF!,SF14,SF15:SF16),"")</f>
        <v/>
      </c>
      <c r="SG30" s="123" t="str">
        <f>IF(COUNT(SG4:SG5,#REF!,#REF!,SG7:SG7,SG8:SG10,SG11:SG12,#REF!,SG14,SG15:SG16)&lt;&gt;0,AVERAGE(SG4:SG5,#REF!,#REF!,SG7:SG7,SG8:SG10,SG11:SG12,#REF!,SG14,SG15:SG16),"")</f>
        <v/>
      </c>
      <c r="SH30" s="123" t="str">
        <f>IF(COUNT(SH4:SH5,#REF!,#REF!,SH7:SH7,SH8:SH10,SH11:SH12,#REF!,SH14,SH15:SH16)&lt;&gt;0,AVERAGE(SH4:SH5,#REF!,#REF!,SH7:SH7,SH8:SH10,SH11:SH12,#REF!,SH14,SH15:SH16),"")</f>
        <v/>
      </c>
      <c r="SI30" s="123" t="str">
        <f>IF(COUNT(SI4:SI5,#REF!,#REF!,SI7:SI7,SI8:SI10,SI11:SI12,#REF!,SI14,SI15:SI16)&lt;&gt;0,AVERAGE(SI4:SI5,#REF!,#REF!,SI7:SI7,SI8:SI10,SI11:SI12,#REF!,SI14,SI15:SI16),"")</f>
        <v/>
      </c>
      <c r="SJ30" s="123" t="str">
        <f>IF(COUNT(SJ4:SJ5,#REF!,#REF!,SJ7:SJ7,SJ8:SJ10,SJ11:SJ12,#REF!,SJ14,SJ15:SJ16)&lt;&gt;0,AVERAGE(SJ4:SJ5,#REF!,#REF!,SJ7:SJ7,SJ8:SJ10,SJ11:SJ12,#REF!,SJ14,SJ15:SJ16),"")</f>
        <v/>
      </c>
      <c r="SK30" s="123" t="str">
        <f>IF(COUNT(SK4:SK5,#REF!,#REF!,SK7:SK7,SK8:SK10,SK11:SK12,#REF!,SK14,SK15:SK16)&lt;&gt;0,AVERAGE(SK4:SK5,#REF!,#REF!,SK7:SK7,SK8:SK10,SK11:SK12,#REF!,SK14,SK15:SK16),"")</f>
        <v/>
      </c>
      <c r="SL30" s="123" t="str">
        <f>IF(COUNT(SL4:SL5,#REF!,#REF!,SL7:SL7,SL8:SL10,SL11:SL12,#REF!,SL14,SL15:SL16)&lt;&gt;0,AVERAGE(SL4:SL5,#REF!,#REF!,SL7:SL7,SL8:SL10,SL11:SL12,#REF!,SL14,SL15:SL16),"")</f>
        <v/>
      </c>
      <c r="SM30" s="123" t="str">
        <f>IF(COUNT(SM4:SM5,#REF!,#REF!,SM7:SM7,SM8:SM10,SM11:SM12,#REF!,SM14,SM15:SM16)&lt;&gt;0,AVERAGE(SM4:SM5,#REF!,#REF!,SM7:SM7,SM8:SM10,SM11:SM12,#REF!,SM14,SM15:SM16),"")</f>
        <v/>
      </c>
      <c r="SN30" s="123" t="str">
        <f>IF(COUNT(SN4:SN5,#REF!,#REF!,SN7:SN7,SN8:SN10,SN11:SN12,#REF!,SN14,SN15:SN16)&lt;&gt;0,AVERAGE(SN4:SN5,#REF!,#REF!,SN7:SN7,SN8:SN10,SN11:SN12,#REF!,SN14,SN15:SN16),"")</f>
        <v/>
      </c>
      <c r="SO30" s="123" t="str">
        <f>IF(COUNT(SO4:SO5,#REF!,#REF!,SO7:SO7,SO8:SO10,SO11:SO12,#REF!,SO14,SO15:SO16)&lt;&gt;0,AVERAGE(SO4:SO5,#REF!,#REF!,SO7:SO7,SO8:SO10,SO11:SO12,#REF!,SO14,SO15:SO16),"")</f>
        <v/>
      </c>
      <c r="SP30" s="123" t="str">
        <f>IF(COUNT(SP4:SP5,#REF!,#REF!,SP7:SP7,SP8:SP10,SP11:SP12,#REF!,SP14,SP15:SP16)&lt;&gt;0,AVERAGE(SP4:SP5,#REF!,#REF!,SP7:SP7,SP8:SP10,SP11:SP12,#REF!,SP14,SP15:SP16),"")</f>
        <v/>
      </c>
      <c r="SQ30" s="123" t="str">
        <f>IF(COUNT(SQ4:SQ5,#REF!,#REF!,SQ7:SQ7,SQ8:SQ10,SQ11:SQ12,#REF!,SQ14,SQ15:SQ16)&lt;&gt;0,AVERAGE(SQ4:SQ5,#REF!,#REF!,SQ7:SQ7,SQ8:SQ10,SQ11:SQ12,#REF!,SQ14,SQ15:SQ16),"")</f>
        <v/>
      </c>
      <c r="SR30" s="123" t="str">
        <f>IF(COUNT(SR4:SR5,#REF!,#REF!,SR7:SR7,SR8:SR10,SR11:SR12,#REF!,SR14,SR15:SR16)&lt;&gt;0,AVERAGE(SR4:SR5,#REF!,#REF!,SR7:SR7,SR8:SR10,SR11:SR12,#REF!,SR14,SR15:SR16),"")</f>
        <v/>
      </c>
      <c r="SS30" s="123" t="str">
        <f>IF(COUNT(SS4:SS5,#REF!,#REF!,SS7:SS7,SS8:SS10,SS11:SS12,#REF!,SS14,SS15:SS16)&lt;&gt;0,AVERAGE(SS4:SS5,#REF!,#REF!,SS7:SS7,SS8:SS10,SS11:SS12,#REF!,SS14,SS15:SS16),"")</f>
        <v/>
      </c>
      <c r="ST30" s="123" t="str">
        <f>IF(COUNT(ST4:ST5,#REF!,#REF!,ST7:ST7,ST8:ST10,ST11:ST12,#REF!,ST14,ST15:ST16)&lt;&gt;0,AVERAGE(ST4:ST5,#REF!,#REF!,ST7:ST7,ST8:ST10,ST11:ST12,#REF!,ST14,ST15:ST16),"")</f>
        <v/>
      </c>
      <c r="SU30" s="123" t="str">
        <f>IF(COUNT(SU4:SU5,#REF!,#REF!,SU7:SU7,SU8:SU10,SU11:SU12,#REF!,SU14,SU15:SU16)&lt;&gt;0,AVERAGE(SU4:SU5,#REF!,#REF!,SU7:SU7,SU8:SU10,SU11:SU12,#REF!,SU14,SU15:SU16),"")</f>
        <v/>
      </c>
      <c r="SV30" s="123" t="str">
        <f>IF(COUNT(SV4:SV5,#REF!,#REF!,SV7:SV7,SV8:SV10,SV11:SV12,#REF!,SV14,SV15:SV16)&lt;&gt;0,AVERAGE(SV4:SV5,#REF!,#REF!,SV7:SV7,SV8:SV10,SV11:SV12,#REF!,SV14,SV15:SV16),"")</f>
        <v/>
      </c>
      <c r="SW30" s="123" t="str">
        <f>IF(COUNT(SW4:SW5,#REF!,#REF!,SW7:SW7,SW8:SW10,SW11:SW12,#REF!,SW14,SW15:SW16)&lt;&gt;0,AVERAGE(SW4:SW5,#REF!,#REF!,SW7:SW7,SW8:SW10,SW11:SW12,#REF!,SW14,SW15:SW16),"")</f>
        <v/>
      </c>
      <c r="SX30" s="123" t="str">
        <f>IF(COUNT(SX4:SX5,#REF!,#REF!,SX7:SX7,SX8:SX10,SX11:SX12,#REF!,SX14,SX15:SX16)&lt;&gt;0,AVERAGE(SX4:SX5,#REF!,#REF!,SX7:SX7,SX8:SX10,SX11:SX12,#REF!,SX14,SX15:SX16),"")</f>
        <v/>
      </c>
      <c r="SY30" s="123" t="str">
        <f>IF(COUNT(SY4:SY5,#REF!,#REF!,SY7:SY7,SY8:SY10,SY11:SY12,#REF!,SY14,SY15:SY16)&lt;&gt;0,AVERAGE(SY4:SY5,#REF!,#REF!,SY7:SY7,SY8:SY10,SY11:SY12,#REF!,SY14,SY15:SY16),"")</f>
        <v/>
      </c>
      <c r="SZ30" s="123" t="str">
        <f>IF(COUNT(SZ4:SZ5,#REF!,#REF!,SZ7:SZ7,SZ8:SZ10,SZ11:SZ12,#REF!,SZ14,SZ15:SZ16)&lt;&gt;0,AVERAGE(SZ4:SZ5,#REF!,#REF!,SZ7:SZ7,SZ8:SZ10,SZ11:SZ12,#REF!,SZ14,SZ15:SZ16),"")</f>
        <v/>
      </c>
      <c r="TA30" s="123" t="str">
        <f>IF(COUNT(TA4:TA5,#REF!,#REF!,TA7:TA7,TA8:TA10,TA11:TA12,#REF!,TA14,TA15:TA16)&lt;&gt;0,AVERAGE(TA4:TA5,#REF!,#REF!,TA7:TA7,TA8:TA10,TA11:TA12,#REF!,TA14,TA15:TA16),"")</f>
        <v/>
      </c>
      <c r="TB30" s="123" t="str">
        <f>IF(COUNT(TB4:TB5,#REF!,#REF!,TB7:TB7,TB8:TB10,TB11:TB12,#REF!,TB14,TB15:TB16)&lt;&gt;0,AVERAGE(TB4:TB5,#REF!,#REF!,TB7:TB7,TB8:TB10,TB11:TB12,#REF!,TB14,TB15:TB16),"")</f>
        <v/>
      </c>
      <c r="TC30" s="123" t="str">
        <f>IF(COUNT(TC4:TC5,#REF!,#REF!,TC7:TC7,TC8:TC10,TC11:TC12,#REF!,TC14,TC15:TC16)&lt;&gt;0,AVERAGE(TC4:TC5,#REF!,#REF!,TC7:TC7,TC8:TC10,TC11:TC12,#REF!,TC14,TC15:TC16),"")</f>
        <v/>
      </c>
      <c r="TD30" s="123" t="str">
        <f>IF(COUNT(TD4:TD5,#REF!,#REF!,TD7:TD7,TD8:TD10,TD11:TD12,#REF!,TD14,TD15:TD16)&lt;&gt;0,AVERAGE(TD4:TD5,#REF!,#REF!,TD7:TD7,TD8:TD10,TD11:TD12,#REF!,TD14,TD15:TD16),"")</f>
        <v/>
      </c>
      <c r="TE30" s="123" t="str">
        <f>IF(COUNT(TE4:TE5,#REF!,#REF!,TE7:TE7,TE8:TE10,TE11:TE12,#REF!,TE14,TE15:TE16)&lt;&gt;0,AVERAGE(TE4:TE5,#REF!,#REF!,TE7:TE7,TE8:TE10,TE11:TE12,#REF!,TE14,TE15:TE16),"")</f>
        <v/>
      </c>
      <c r="TF30" s="123" t="str">
        <f>IF(COUNT(TF4:TF5,#REF!,#REF!,TF7:TF7,TF8:TF10,TF11:TF12,#REF!,TF14,TF15:TF16)&lt;&gt;0,AVERAGE(TF4:TF5,#REF!,#REF!,TF7:TF7,TF8:TF10,TF11:TF12,#REF!,TF14,TF15:TF16),"")</f>
        <v/>
      </c>
      <c r="TG30" s="123" t="str">
        <f>IF(COUNT(TG4:TG5,#REF!,#REF!,TG7:TG7,TG8:TG10,TG11:TG12,#REF!,TG14,TG15:TG16)&lt;&gt;0,AVERAGE(TG4:TG5,#REF!,#REF!,TG7:TG7,TG8:TG10,TG11:TG12,#REF!,TG14,TG15:TG16),"")</f>
        <v/>
      </c>
      <c r="TH30" s="123" t="str">
        <f>IF(COUNT(TH4:TH5,#REF!,#REF!,TH7:TH7,TH8:TH10,TH11:TH12,#REF!,TH14,TH15:TH16)&lt;&gt;0,AVERAGE(TH4:TH5,#REF!,#REF!,TH7:TH7,TH8:TH10,TH11:TH12,#REF!,TH14,TH15:TH16),"")</f>
        <v/>
      </c>
      <c r="TI30" s="123" t="str">
        <f>IF(COUNT(TI4:TI5,#REF!,#REF!,TI7:TI7,TI8:TI10,TI11:TI12,#REF!,TI14,TI15:TI16)&lt;&gt;0,AVERAGE(TI4:TI5,#REF!,#REF!,TI7:TI7,TI8:TI10,TI11:TI12,#REF!,TI14,TI15:TI16),"")</f>
        <v/>
      </c>
      <c r="TJ30" s="123" t="str">
        <f>IF(COUNT(TJ4:TJ5,#REF!,#REF!,TJ7:TJ7,TJ8:TJ10,TJ11:TJ12,#REF!,TJ14,TJ15:TJ16)&lt;&gt;0,AVERAGE(TJ4:TJ5,#REF!,#REF!,TJ7:TJ7,TJ8:TJ10,TJ11:TJ12,#REF!,TJ14,TJ15:TJ16),"")</f>
        <v/>
      </c>
      <c r="TK30" s="123" t="str">
        <f>IF(COUNT(TK4:TK5,#REF!,#REF!,TK7:TK7,TK8:TK10,TK11:TK12,#REF!,TK14,TK15:TK16)&lt;&gt;0,AVERAGE(TK4:TK5,#REF!,#REF!,TK7:TK7,TK8:TK10,TK11:TK12,#REF!,TK14,TK15:TK16),"")</f>
        <v/>
      </c>
      <c r="TL30" s="123" t="str">
        <f>IF(COUNT(TL4:TL5,#REF!,#REF!,TL7:TL7,TL8:TL10,TL11:TL12,#REF!,TL14,TL15:TL16)&lt;&gt;0,AVERAGE(TL4:TL5,#REF!,#REF!,TL7:TL7,TL8:TL10,TL11:TL12,#REF!,TL14,TL15:TL16),"")</f>
        <v/>
      </c>
      <c r="TM30" s="123" t="str">
        <f>IF(COUNT(TM4:TM5,#REF!,#REF!,TM7:TM7,TM8:TM10,TM11:TM12,#REF!,TM14,TM15:TM16)&lt;&gt;0,AVERAGE(TM4:TM5,#REF!,#REF!,TM7:TM7,TM8:TM10,TM11:TM12,#REF!,TM14,TM15:TM16),"")</f>
        <v/>
      </c>
      <c r="TN30" s="123" t="str">
        <f>IF(COUNT(TN4:TN5,#REF!,#REF!,TN7:TN7,TN8:TN10,TN11:TN12,#REF!,TN14,TN15:TN16)&lt;&gt;0,AVERAGE(TN4:TN5,#REF!,#REF!,TN7:TN7,TN8:TN10,TN11:TN12,#REF!,TN14,TN15:TN16),"")</f>
        <v/>
      </c>
      <c r="TO30" s="123" t="str">
        <f>IF(COUNT(TO4:TO5,#REF!,#REF!,TO7:TO7,TO8:TO10,TO11:TO12,#REF!,TO14,TO15:TO16)&lt;&gt;0,AVERAGE(TO4:TO5,#REF!,#REF!,TO7:TO7,TO8:TO10,TO11:TO12,#REF!,TO14,TO15:TO16),"")</f>
        <v/>
      </c>
      <c r="TP30" s="123" t="str">
        <f>IF(COUNT(TP4:TP5,#REF!,#REF!,TP7:TP7,TP8:TP10,TP11:TP12,#REF!,TP14,TP15:TP16)&lt;&gt;0,AVERAGE(TP4:TP5,#REF!,#REF!,TP7:TP7,TP8:TP10,TP11:TP12,#REF!,TP14,TP15:TP16),"")</f>
        <v/>
      </c>
      <c r="TQ30" s="123" t="str">
        <f>IF(COUNT(TQ4:TQ5,#REF!,#REF!,TQ7:TQ7,TQ8:TQ10,TQ11:TQ12,#REF!,TQ14,TQ15:TQ16)&lt;&gt;0,AVERAGE(TQ4:TQ5,#REF!,#REF!,TQ7:TQ7,TQ8:TQ10,TQ11:TQ12,#REF!,TQ14,TQ15:TQ16),"")</f>
        <v/>
      </c>
      <c r="TR30" s="123" t="str">
        <f>IF(COUNT(TR4:TR5,#REF!,#REF!,TR7:TR7,TR8:TR10,TR11:TR12,#REF!,TR14,TR15:TR16)&lt;&gt;0,AVERAGE(TR4:TR5,#REF!,#REF!,TR7:TR7,TR8:TR10,TR11:TR12,#REF!,TR14,TR15:TR16),"")</f>
        <v/>
      </c>
      <c r="TS30" s="123" t="str">
        <f>IF(COUNT(TS4:TS5,#REF!,#REF!,TS7:TS7,TS8:TS10,TS11:TS12,#REF!,TS14,TS15:TS16)&lt;&gt;0,AVERAGE(TS4:TS5,#REF!,#REF!,TS7:TS7,TS8:TS10,TS11:TS12,#REF!,TS14,TS15:TS16),"")</f>
        <v/>
      </c>
      <c r="TT30" s="123" t="str">
        <f>IF(COUNT(TT4:TT5,#REF!,#REF!,TT7:TT7,TT8:TT10,TT11:TT12,#REF!,TT14,TT15:TT16)&lt;&gt;0,AVERAGE(TT4:TT5,#REF!,#REF!,TT7:TT7,TT8:TT10,TT11:TT12,#REF!,TT14,TT15:TT16),"")</f>
        <v/>
      </c>
      <c r="TU30" s="123" t="str">
        <f>IF(COUNT(TU4:TU5,#REF!,#REF!,TU7:TU7,TU8:TU10,TU11:TU12,#REF!,TU14,TU15:TU16)&lt;&gt;0,AVERAGE(TU4:TU5,#REF!,#REF!,TU7:TU7,TU8:TU10,TU11:TU12,#REF!,TU14,TU15:TU16),"")</f>
        <v/>
      </c>
      <c r="TV30" s="123" t="str">
        <f>IF(COUNT(TV4:TV5,#REF!,#REF!,TV7:TV7,TV8:TV10,TV11:TV12,#REF!,TV14,TV15:TV16)&lt;&gt;0,AVERAGE(TV4:TV5,#REF!,#REF!,TV7:TV7,TV8:TV10,TV11:TV12,#REF!,TV14,TV15:TV16),"")</f>
        <v/>
      </c>
      <c r="TW30" s="123" t="str">
        <f>IF(COUNT(TW4:TW5,#REF!,#REF!,TW7:TW7,TW8:TW10,TW11:TW12,#REF!,TW14,TW15:TW16)&lt;&gt;0,AVERAGE(TW4:TW5,#REF!,#REF!,TW7:TW7,TW8:TW10,TW11:TW12,#REF!,TW14,TW15:TW16),"")</f>
        <v/>
      </c>
      <c r="TX30" s="123" t="str">
        <f>IF(COUNT(TX4:TX5,#REF!,#REF!,TX7:TX7,TX8:TX10,TX11:TX12,#REF!,TX14,TX15:TX16)&lt;&gt;0,AVERAGE(TX4:TX5,#REF!,#REF!,TX7:TX7,TX8:TX10,TX11:TX12,#REF!,TX14,TX15:TX16),"")</f>
        <v/>
      </c>
      <c r="TY30" s="123" t="str">
        <f>IF(COUNT(TY4:TY5,#REF!,#REF!,TY7:TY7,TY8:TY10,TY11:TY12,#REF!,TY14,TY15:TY16)&lt;&gt;0,AVERAGE(TY4:TY5,#REF!,#REF!,TY7:TY7,TY8:TY10,TY11:TY12,#REF!,TY14,TY15:TY16),"")</f>
        <v/>
      </c>
      <c r="TZ30" s="123" t="str">
        <f>IF(COUNT(TZ4:TZ5,#REF!,#REF!,TZ7:TZ7,TZ8:TZ10,TZ11:TZ12,#REF!,TZ14,TZ15:TZ16)&lt;&gt;0,AVERAGE(TZ4:TZ5,#REF!,#REF!,TZ7:TZ7,TZ8:TZ10,TZ11:TZ12,#REF!,TZ14,TZ15:TZ16),"")</f>
        <v/>
      </c>
      <c r="UA30" s="123" t="str">
        <f>IF(COUNT(UA4:UA5,#REF!,#REF!,UA7:UA7,UA8:UA10,UA11:UA12,#REF!,UA14,UA15:UA16)&lt;&gt;0,AVERAGE(UA4:UA5,#REF!,#REF!,UA7:UA7,UA8:UA10,UA11:UA12,#REF!,UA14,UA15:UA16),"")</f>
        <v/>
      </c>
      <c r="UB30" s="123" t="str">
        <f>IF(COUNT(UB4:UB5,#REF!,#REF!,UB7:UB7,UB8:UB10,UB11:UB12,#REF!,UB14,UB15:UB16)&lt;&gt;0,AVERAGE(UB4:UB5,#REF!,#REF!,UB7:UB7,UB8:UB10,UB11:UB12,#REF!,UB14,UB15:UB16),"")</f>
        <v/>
      </c>
      <c r="UC30" s="123" t="str">
        <f>IF(COUNT(UC4:UC5,#REF!,#REF!,UC7:UC7,UC8:UC10,UC11:UC12,#REF!,UC14,UC15:UC16)&lt;&gt;0,AVERAGE(UC4:UC5,#REF!,#REF!,UC7:UC7,UC8:UC10,UC11:UC12,#REF!,UC14,UC15:UC16),"")</f>
        <v/>
      </c>
      <c r="UD30" s="123" t="str">
        <f>IF(COUNT(UD4:UD5,#REF!,#REF!,UD7:UD7,UD8:UD10,UD11:UD12,#REF!,UD14,UD15:UD16)&lt;&gt;0,AVERAGE(UD4:UD5,#REF!,#REF!,UD7:UD7,UD8:UD10,UD11:UD12,#REF!,UD14,UD15:UD16),"")</f>
        <v/>
      </c>
      <c r="UE30" s="123" t="str">
        <f>IF(COUNT(UE4:UE5,#REF!,#REF!,UE7:UE7,UE8:UE10,UE11:UE12,#REF!,UE14,UE15:UE16)&lt;&gt;0,AVERAGE(UE4:UE5,#REF!,#REF!,UE7:UE7,UE8:UE10,UE11:UE12,#REF!,UE14,UE15:UE16),"")</f>
        <v/>
      </c>
      <c r="UF30" s="123" t="str">
        <f>IF(COUNT(UF4:UF5,#REF!,#REF!,UF7:UF7,UF8:UF10,UF11:UF12,#REF!,UF14,UF15:UF16)&lt;&gt;0,AVERAGE(UF4:UF5,#REF!,#REF!,UF7:UF7,UF8:UF10,UF11:UF12,#REF!,UF14,UF15:UF16),"")</f>
        <v/>
      </c>
      <c r="UG30" s="123" t="str">
        <f>IF(COUNT(UG4:UG5,#REF!,#REF!,UG7:UG7,UG8:UG10,UG11:UG12,#REF!,UG14,UG15:UG16)&lt;&gt;0,AVERAGE(UG4:UG5,#REF!,#REF!,UG7:UG7,UG8:UG10,UG11:UG12,#REF!,UG14,UG15:UG16),"")</f>
        <v/>
      </c>
      <c r="UH30" s="123" t="str">
        <f>IF(COUNT(UH4:UH5,#REF!,#REF!,UH7:UH7,UH8:UH10,UH11:UH12,#REF!,UH14,UH15:UH16)&lt;&gt;0,AVERAGE(UH4:UH5,#REF!,#REF!,UH7:UH7,UH8:UH10,UH11:UH12,#REF!,UH14,UH15:UH16),"")</f>
        <v/>
      </c>
      <c r="UI30" s="123" t="str">
        <f>IF(COUNT(UI4:UI5,#REF!,#REF!,UI7:UI7,UI8:UI10,UI11:UI12,#REF!,UI14,UI15:UI16)&lt;&gt;0,AVERAGE(UI4:UI5,#REF!,#REF!,UI7:UI7,UI8:UI10,UI11:UI12,#REF!,UI14,UI15:UI16),"")</f>
        <v/>
      </c>
      <c r="UJ30" s="123" t="str">
        <f>IF(COUNT(UJ4:UJ5,#REF!,#REF!,UJ7:UJ7,UJ8:UJ10,UJ11:UJ12,#REF!,UJ14,UJ15:UJ16)&lt;&gt;0,AVERAGE(UJ4:UJ5,#REF!,#REF!,UJ7:UJ7,UJ8:UJ10,UJ11:UJ12,#REF!,UJ14,UJ15:UJ16),"")</f>
        <v/>
      </c>
      <c r="UK30" s="123" t="str">
        <f>IF(COUNT(UK4:UK5,#REF!,#REF!,UK7:UK7,UK8:UK10,UK11:UK12,#REF!,UK14,UK15:UK16)&lt;&gt;0,AVERAGE(UK4:UK5,#REF!,#REF!,UK7:UK7,UK8:UK10,UK11:UK12,#REF!,UK14,UK15:UK16),"")</f>
        <v/>
      </c>
      <c r="UL30" s="123" t="str">
        <f>IF(COUNT(UL4:UL5,#REF!,#REF!,UL7:UL7,UL8:UL10,UL11:UL12,#REF!,UL14,UL15:UL16)&lt;&gt;0,AVERAGE(UL4:UL5,#REF!,#REF!,UL7:UL7,UL8:UL10,UL11:UL12,#REF!,UL14,UL15:UL16),"")</f>
        <v/>
      </c>
      <c r="UM30" s="123" t="str">
        <f>IF(COUNT(UM4:UM5,#REF!,#REF!,UM7:UM7,UM8:UM10,UM11:UM12,#REF!,UM14,UM15:UM16)&lt;&gt;0,AVERAGE(UM4:UM5,#REF!,#REF!,UM7:UM7,UM8:UM10,UM11:UM12,#REF!,UM14,UM15:UM16),"")</f>
        <v/>
      </c>
      <c r="UN30" s="123" t="str">
        <f>IF(COUNT(UN4:UN5,#REF!,#REF!,UN7:UN7,UN8:UN10,UN11:UN12,#REF!,UN14,UN15:UN16)&lt;&gt;0,AVERAGE(UN4:UN5,#REF!,#REF!,UN7:UN7,UN8:UN10,UN11:UN12,#REF!,UN14,UN15:UN16),"")</f>
        <v/>
      </c>
      <c r="UO30" s="123" t="str">
        <f>IF(COUNT(UO4:UO5,#REF!,#REF!,UO7:UO7,UO8:UO10,UO11:UO12,#REF!,UO14,UO15:UO16)&lt;&gt;0,AVERAGE(UO4:UO5,#REF!,#REF!,UO7:UO7,UO8:UO10,UO11:UO12,#REF!,UO14,UO15:UO16),"")</f>
        <v/>
      </c>
      <c r="UP30" s="123" t="str">
        <f>IF(COUNT(UP4:UP5,#REF!,#REF!,UP7:UP7,UP8:UP10,UP11:UP12,#REF!,UP14,UP15:UP16)&lt;&gt;0,AVERAGE(UP4:UP5,#REF!,#REF!,UP7:UP7,UP8:UP10,UP11:UP12,#REF!,UP14,UP15:UP16),"")</f>
        <v/>
      </c>
      <c r="UQ30" s="123" t="str">
        <f>IF(COUNT(UQ4:UQ5,#REF!,#REF!,UQ7:UQ7,UQ8:UQ10,UQ11:UQ12,#REF!,UQ14,UQ15:UQ16)&lt;&gt;0,AVERAGE(UQ4:UQ5,#REF!,#REF!,UQ7:UQ7,UQ8:UQ10,UQ11:UQ12,#REF!,UQ14,UQ15:UQ16),"")</f>
        <v/>
      </c>
      <c r="UR30" s="123" t="str">
        <f>IF(COUNT(UR4:UR5,#REF!,#REF!,UR7:UR7,UR8:UR10,UR11:UR12,#REF!,UR14,UR15:UR16)&lt;&gt;0,AVERAGE(UR4:UR5,#REF!,#REF!,UR7:UR7,UR8:UR10,UR11:UR12,#REF!,UR14,UR15:UR16),"")</f>
        <v/>
      </c>
      <c r="US30" s="123" t="str">
        <f>IF(COUNT(US4:US5,#REF!,#REF!,US7:US7,US8:US10,US11:US12,#REF!,US14,US15:US16)&lt;&gt;0,AVERAGE(US4:US5,#REF!,#REF!,US7:US7,US8:US10,US11:US12,#REF!,US14,US15:US16),"")</f>
        <v/>
      </c>
      <c r="UT30" s="123" t="str">
        <f>IF(COUNT(UT4:UT5,#REF!,#REF!,UT7:UT7,UT8:UT10,UT11:UT12,#REF!,UT14,UT15:UT16)&lt;&gt;0,AVERAGE(UT4:UT5,#REF!,#REF!,UT7:UT7,UT8:UT10,UT11:UT12,#REF!,UT14,UT15:UT16),"")</f>
        <v/>
      </c>
      <c r="UU30" s="123" t="str">
        <f>IF(COUNT(UU4:UU5,#REF!,#REF!,UU7:UU7,UU8:UU10,UU11:UU12,#REF!,UU14,UU15:UU16)&lt;&gt;0,AVERAGE(UU4:UU5,#REF!,#REF!,UU7:UU7,UU8:UU10,UU11:UU12,#REF!,UU14,UU15:UU16),"")</f>
        <v/>
      </c>
      <c r="UV30" s="123" t="str">
        <f>IF(COUNT(UV4:UV5,#REF!,#REF!,UV7:UV7,UV8:UV10,UV11:UV12,#REF!,UV14,UV15:UV16)&lt;&gt;0,AVERAGE(UV4:UV5,#REF!,#REF!,UV7:UV7,UV8:UV10,UV11:UV12,#REF!,UV14,UV15:UV16),"")</f>
        <v/>
      </c>
      <c r="UW30" s="123" t="str">
        <f>IF(COUNT(UW4:UW5,#REF!,#REF!,UW7:UW7,UW8:UW10,UW11:UW12,#REF!,UW14,UW15:UW16)&lt;&gt;0,AVERAGE(UW4:UW5,#REF!,#REF!,UW7:UW7,UW8:UW10,UW11:UW12,#REF!,UW14,UW15:UW16),"")</f>
        <v/>
      </c>
      <c r="UX30" s="123" t="str">
        <f>IF(COUNT(UX4:UX5,#REF!,#REF!,UX7:UX7,UX8:UX10,UX11:UX12,#REF!,UX14,UX15:UX16)&lt;&gt;0,AVERAGE(UX4:UX5,#REF!,#REF!,UX7:UX7,UX8:UX10,UX11:UX12,#REF!,UX14,UX15:UX16),"")</f>
        <v/>
      </c>
      <c r="UY30" s="123" t="str">
        <f>IF(COUNT(UY4:UY5,#REF!,#REF!,UY7:UY7,UY8:UY10,UY11:UY12,#REF!,UY14,UY15:UY16)&lt;&gt;0,AVERAGE(UY4:UY5,#REF!,#REF!,UY7:UY7,UY8:UY10,UY11:UY12,#REF!,UY14,UY15:UY16),"")</f>
        <v/>
      </c>
      <c r="UZ30" s="123" t="str">
        <f>IF(COUNT(UZ4:UZ5,#REF!,#REF!,UZ7:UZ7,UZ8:UZ10,UZ11:UZ12,#REF!,UZ14,UZ15:UZ16)&lt;&gt;0,AVERAGE(UZ4:UZ5,#REF!,#REF!,UZ7:UZ7,UZ8:UZ10,UZ11:UZ12,#REF!,UZ14,UZ15:UZ16),"")</f>
        <v/>
      </c>
      <c r="VA30" s="123" t="str">
        <f>IF(COUNT(VA4:VA5,#REF!,#REF!,VA7:VA7,VA8:VA10,VA11:VA12,#REF!,VA14,VA15:VA16)&lt;&gt;0,AVERAGE(VA4:VA5,#REF!,#REF!,VA7:VA7,VA8:VA10,VA11:VA12,#REF!,VA14,VA15:VA16),"")</f>
        <v/>
      </c>
      <c r="VB30" s="123" t="str">
        <f>IF(COUNT(VB4:VB5,#REF!,#REF!,VB7:VB7,VB8:VB10,VB11:VB12,#REF!,VB14,VB15:VB16)&lt;&gt;0,AVERAGE(VB4:VB5,#REF!,#REF!,VB7:VB7,VB8:VB10,VB11:VB12,#REF!,VB14,VB15:VB16),"")</f>
        <v/>
      </c>
      <c r="VC30" s="123" t="str">
        <f>IF(COUNT(VC4:VC5,#REF!,#REF!,VC7:VC7,VC8:VC10,VC11:VC12,#REF!,VC14,VC15:VC16)&lt;&gt;0,AVERAGE(VC4:VC5,#REF!,#REF!,VC7:VC7,VC8:VC10,VC11:VC12,#REF!,VC14,VC15:VC16),"")</f>
        <v/>
      </c>
      <c r="VD30" s="123" t="str">
        <f>IF(COUNT(VD4:VD5,#REF!,#REF!,VD7:VD7,VD8:VD10,VD11:VD12,#REF!,VD14,VD15:VD16)&lt;&gt;0,AVERAGE(VD4:VD5,#REF!,#REF!,VD7:VD7,VD8:VD10,VD11:VD12,#REF!,VD14,VD15:VD16),"")</f>
        <v/>
      </c>
      <c r="VE30" s="123" t="str">
        <f>IF(COUNT(VE4:VE5,#REF!,#REF!,VE7:VE7,VE8:VE10,VE11:VE12,#REF!,VE14,VE15:VE16)&lt;&gt;0,AVERAGE(VE4:VE5,#REF!,#REF!,VE7:VE7,VE8:VE10,VE11:VE12,#REF!,VE14,VE15:VE16),"")</f>
        <v/>
      </c>
      <c r="VF30" s="123" t="str">
        <f>IF(COUNT(VF4:VF5,#REF!,#REF!,VF7:VF7,VF8:VF10,VF11:VF12,#REF!,VF14,VF15:VF16)&lt;&gt;0,AVERAGE(VF4:VF5,#REF!,#REF!,VF7:VF7,VF8:VF10,VF11:VF12,#REF!,VF14,VF15:VF16),"")</f>
        <v/>
      </c>
      <c r="VG30" s="123" t="str">
        <f>IF(COUNT(VG4:VG5,#REF!,#REF!,VG7:VG7,VG8:VG10,VG11:VG12,#REF!,VG14,VG15:VG16)&lt;&gt;0,AVERAGE(VG4:VG5,#REF!,#REF!,VG7:VG7,VG8:VG10,VG11:VG12,#REF!,VG14,VG15:VG16),"")</f>
        <v/>
      </c>
      <c r="VH30" s="123" t="str">
        <f>IF(COUNT(VH4:VH5,#REF!,#REF!,VH7:VH7,VH8:VH10,VH11:VH12,#REF!,VH14,VH15:VH16)&lt;&gt;0,AVERAGE(VH4:VH5,#REF!,#REF!,VH7:VH7,VH8:VH10,VH11:VH12,#REF!,VH14,VH15:VH16),"")</f>
        <v/>
      </c>
      <c r="VI30" s="123" t="str">
        <f>IF(COUNT(VI4:VI5,#REF!,#REF!,VI7:VI7,VI8:VI10,VI11:VI12,#REF!,VI14,VI15:VI16)&lt;&gt;0,AVERAGE(VI4:VI5,#REF!,#REF!,VI7:VI7,VI8:VI10,VI11:VI12,#REF!,VI14,VI15:VI16),"")</f>
        <v/>
      </c>
      <c r="VJ30" s="123" t="str">
        <f>IF(COUNT(VJ4:VJ5,#REF!,#REF!,VJ7:VJ7,VJ8:VJ10,VJ11:VJ12,#REF!,VJ14,VJ15:VJ16)&lt;&gt;0,AVERAGE(VJ4:VJ5,#REF!,#REF!,VJ7:VJ7,VJ8:VJ10,VJ11:VJ12,#REF!,VJ14,VJ15:VJ16),"")</f>
        <v/>
      </c>
      <c r="VK30" s="123" t="str">
        <f>IF(COUNT(VK4:VK5,#REF!,#REF!,VK7:VK7,VK8:VK10,VK11:VK12,#REF!,VK14,VK15:VK16)&lt;&gt;0,AVERAGE(VK4:VK5,#REF!,#REF!,VK7:VK7,VK8:VK10,VK11:VK12,#REF!,VK14,VK15:VK16),"")</f>
        <v/>
      </c>
      <c r="VL30" s="123" t="str">
        <f>IF(COUNT(VL4:VL5,#REF!,#REF!,VL7:VL7,VL8:VL10,VL11:VL12,#REF!,VL14,VL15:VL16)&lt;&gt;0,AVERAGE(VL4:VL5,#REF!,#REF!,VL7:VL7,VL8:VL10,VL11:VL12,#REF!,VL14,VL15:VL16),"")</f>
        <v/>
      </c>
      <c r="VM30" s="123" t="str">
        <f>IF(COUNT(VM4:VM5,#REF!,#REF!,VM7:VM7,VM8:VM10,VM11:VM12,#REF!,VM14,VM15:VM16)&lt;&gt;0,AVERAGE(VM4:VM5,#REF!,#REF!,VM7:VM7,VM8:VM10,VM11:VM12,#REF!,VM14,VM15:VM16),"")</f>
        <v/>
      </c>
      <c r="VN30" s="123" t="str">
        <f>IF(COUNT(VN4:VN5,#REF!,#REF!,VN7:VN7,VN8:VN10,VN11:VN12,#REF!,VN14,VN15:VN16)&lt;&gt;0,AVERAGE(VN4:VN5,#REF!,#REF!,VN7:VN7,VN8:VN10,VN11:VN12,#REF!,VN14,VN15:VN16),"")</f>
        <v/>
      </c>
      <c r="VO30" s="123" t="str">
        <f>IF(COUNT(VO4:VO5,#REF!,#REF!,VO7:VO7,VO8:VO10,VO11:VO12,#REF!,VO14,VO15:VO16)&lt;&gt;0,AVERAGE(VO4:VO5,#REF!,#REF!,VO7:VO7,VO8:VO10,VO11:VO12,#REF!,VO14,VO15:VO16),"")</f>
        <v/>
      </c>
      <c r="VP30" s="123" t="str">
        <f>IF(COUNT(VP4:VP5,#REF!,#REF!,VP7:VP7,VP8:VP10,VP11:VP12,#REF!,VP14,VP15:VP16)&lt;&gt;0,AVERAGE(VP4:VP5,#REF!,#REF!,VP7:VP7,VP8:VP10,VP11:VP12,#REF!,VP14,VP15:VP16),"")</f>
        <v/>
      </c>
      <c r="VQ30" s="123" t="str">
        <f>IF(COUNT(VQ4:VQ5,#REF!,#REF!,VQ7:VQ7,VQ8:VQ10,VQ11:VQ12,#REF!,VQ14,VQ15:VQ16)&lt;&gt;0,AVERAGE(VQ4:VQ5,#REF!,#REF!,VQ7:VQ7,VQ8:VQ10,VQ11:VQ12,#REF!,VQ14,VQ15:VQ16),"")</f>
        <v/>
      </c>
      <c r="VR30" s="123" t="str">
        <f>IF(COUNT(VR4:VR5,#REF!,#REF!,VR7:VR7,VR8:VR10,VR11:VR12,#REF!,VR14,VR15:VR16)&lt;&gt;0,AVERAGE(VR4:VR5,#REF!,#REF!,VR7:VR7,VR8:VR10,VR11:VR12,#REF!,VR14,VR15:VR16),"")</f>
        <v/>
      </c>
      <c r="VS30" s="123" t="str">
        <f>IF(COUNT(VS4:VS5,#REF!,#REF!,VS7:VS7,VS8:VS10,VS11:VS12,#REF!,VS14,VS15:VS16)&lt;&gt;0,AVERAGE(VS4:VS5,#REF!,#REF!,VS7:VS7,VS8:VS10,VS11:VS12,#REF!,VS14,VS15:VS16),"")</f>
        <v/>
      </c>
      <c r="VT30" s="123" t="str">
        <f>IF(COUNT(VT4:VT5,#REF!,#REF!,VT7:VT7,VT8:VT10,VT11:VT12,#REF!,VT14,VT15:VT16)&lt;&gt;0,AVERAGE(VT4:VT5,#REF!,#REF!,VT7:VT7,VT8:VT10,VT11:VT12,#REF!,VT14,VT15:VT16),"")</f>
        <v/>
      </c>
      <c r="VU30" s="123" t="str">
        <f>IF(COUNT(VU4:VU5,#REF!,#REF!,VU7:VU7,VU8:VU10,VU11:VU12,#REF!,VU14,VU15:VU16)&lt;&gt;0,AVERAGE(VU4:VU5,#REF!,#REF!,VU7:VU7,VU8:VU10,VU11:VU12,#REF!,VU14,VU15:VU16),"")</f>
        <v/>
      </c>
      <c r="VV30" s="123" t="str">
        <f>IF(COUNT(VV4:VV5,#REF!,#REF!,VV7:VV7,VV8:VV10,VV11:VV12,#REF!,VV14,VV15:VV16)&lt;&gt;0,AVERAGE(VV4:VV5,#REF!,#REF!,VV7:VV7,VV8:VV10,VV11:VV12,#REF!,VV14,VV15:VV16),"")</f>
        <v/>
      </c>
      <c r="VW30" s="123" t="str">
        <f>IF(COUNT(VW4:VW5,#REF!,#REF!,VW7:VW7,VW8:VW10,VW11:VW12,#REF!,VW14,VW15:VW16)&lt;&gt;0,AVERAGE(VW4:VW5,#REF!,#REF!,VW7:VW7,VW8:VW10,VW11:VW12,#REF!,VW14,VW15:VW16),"")</f>
        <v/>
      </c>
      <c r="VX30" s="123" t="str">
        <f>IF(COUNT(VX4:VX5,#REF!,#REF!,VX7:VX7,VX8:VX10,VX11:VX12,#REF!,VX14,VX15:VX16)&lt;&gt;0,AVERAGE(VX4:VX5,#REF!,#REF!,VX7:VX7,VX8:VX10,VX11:VX12,#REF!,VX14,VX15:VX16),"")</f>
        <v/>
      </c>
      <c r="VY30" s="123" t="str">
        <f>IF(COUNT(VY4:VY5,#REF!,#REF!,VY7:VY7,VY8:VY10,VY11:VY12,#REF!,VY14,VY15:VY16)&lt;&gt;0,AVERAGE(VY4:VY5,#REF!,#REF!,VY7:VY7,VY8:VY10,VY11:VY12,#REF!,VY14,VY15:VY16),"")</f>
        <v/>
      </c>
      <c r="VZ30" s="123" t="str">
        <f>IF(COUNT(VZ4:VZ5,#REF!,#REF!,VZ7:VZ7,VZ8:VZ10,VZ11:VZ12,#REF!,VZ14,VZ15:VZ16)&lt;&gt;0,AVERAGE(VZ4:VZ5,#REF!,#REF!,VZ7:VZ7,VZ8:VZ10,VZ11:VZ12,#REF!,VZ14,VZ15:VZ16),"")</f>
        <v/>
      </c>
      <c r="WA30" s="123" t="str">
        <f>IF(COUNT(WA4:WA5,#REF!,#REF!,WA7:WA7,WA8:WA10,WA11:WA12,#REF!,WA14,WA15:WA16)&lt;&gt;0,AVERAGE(WA4:WA5,#REF!,#REF!,WA7:WA7,WA8:WA10,WA11:WA12,#REF!,WA14,WA15:WA16),"")</f>
        <v/>
      </c>
      <c r="WB30" s="123" t="str">
        <f>IF(COUNT(WB4:WB5,#REF!,#REF!,WB7:WB7,WB8:WB10,WB11:WB12,#REF!,WB14,WB15:WB16)&lt;&gt;0,AVERAGE(WB4:WB5,#REF!,#REF!,WB7:WB7,WB8:WB10,WB11:WB12,#REF!,WB14,WB15:WB16),"")</f>
        <v/>
      </c>
      <c r="WC30" s="123" t="str">
        <f>IF(COUNT(WC4:WC5,#REF!,#REF!,WC7:WC7,WC8:WC10,WC11:WC12,#REF!,WC14,WC15:WC16)&lt;&gt;0,AVERAGE(WC4:WC5,#REF!,#REF!,WC7:WC7,WC8:WC10,WC11:WC12,#REF!,WC14,WC15:WC16),"")</f>
        <v/>
      </c>
      <c r="WD30" s="123" t="str">
        <f>IF(COUNT(WD4:WD5,#REF!,#REF!,WD7:WD7,WD8:WD10,WD11:WD12,#REF!,WD14,WD15:WD16)&lt;&gt;0,AVERAGE(WD4:WD5,#REF!,#REF!,WD7:WD7,WD8:WD10,WD11:WD12,#REF!,WD14,WD15:WD16),"")</f>
        <v/>
      </c>
      <c r="WE30" s="123" t="str">
        <f>IF(COUNT(WE4:WE5,#REF!,#REF!,WE7:WE7,WE8:WE10,WE11:WE12,#REF!,WE14,WE15:WE16)&lt;&gt;0,AVERAGE(WE4:WE5,#REF!,#REF!,WE7:WE7,WE8:WE10,WE11:WE12,#REF!,WE14,WE15:WE16),"")</f>
        <v/>
      </c>
      <c r="WF30" s="123" t="str">
        <f>IF(COUNT(WF4:WF5,#REF!,#REF!,WF7:WF7,WF8:WF10,WF11:WF12,#REF!,WF14,WF15:WF16)&lt;&gt;0,AVERAGE(WF4:WF5,#REF!,#REF!,WF7:WF7,WF8:WF10,WF11:WF12,#REF!,WF14,WF15:WF16),"")</f>
        <v/>
      </c>
      <c r="WG30" s="123" t="str">
        <f>IF(COUNT(WG4:WG5,#REF!,#REF!,WG7:WG7,WG8:WG10,WG11:WG12,#REF!,WG14,WG15:WG16)&lt;&gt;0,AVERAGE(WG4:WG5,#REF!,#REF!,WG7:WG7,WG8:WG10,WG11:WG12,#REF!,WG14,WG15:WG16),"")</f>
        <v/>
      </c>
      <c r="WH30" s="123" t="str">
        <f>IF(COUNT(WH4:WH5,#REF!,#REF!,WH7:WH7,WH8:WH10,WH11:WH12,#REF!,WH14,WH15:WH16)&lt;&gt;0,AVERAGE(WH4:WH5,#REF!,#REF!,WH7:WH7,WH8:WH10,WH11:WH12,#REF!,WH14,WH15:WH16),"")</f>
        <v/>
      </c>
      <c r="WI30" s="123" t="str">
        <f>IF(COUNT(WI4:WI5,#REF!,#REF!,WI7:WI7,WI8:WI10,WI11:WI12,#REF!,WI14,WI15:WI16)&lt;&gt;0,AVERAGE(WI4:WI5,#REF!,#REF!,WI7:WI7,WI8:WI10,WI11:WI12,#REF!,WI14,WI15:WI16),"")</f>
        <v/>
      </c>
      <c r="WJ30" s="123" t="str">
        <f>IF(COUNT(WJ4:WJ5,#REF!,#REF!,WJ7:WJ7,WJ8:WJ10,WJ11:WJ12,#REF!,WJ14,WJ15:WJ16)&lt;&gt;0,AVERAGE(WJ4:WJ5,#REF!,#REF!,WJ7:WJ7,WJ8:WJ10,WJ11:WJ12,#REF!,WJ14,WJ15:WJ16),"")</f>
        <v/>
      </c>
      <c r="WK30" s="123" t="str">
        <f>IF(COUNT(WK4:WK5,#REF!,#REF!,WK7:WK7,WK8:WK10,WK11:WK12,#REF!,WK14,WK15:WK16)&lt;&gt;0,AVERAGE(WK4:WK5,#REF!,#REF!,WK7:WK7,WK8:WK10,WK11:WK12,#REF!,WK14,WK15:WK16),"")</f>
        <v/>
      </c>
      <c r="WL30" s="123" t="str">
        <f>IF(COUNT(WL4:WL5,#REF!,#REF!,WL7:WL7,WL8:WL10,WL11:WL12,#REF!,WL14,WL15:WL16)&lt;&gt;0,AVERAGE(WL4:WL5,#REF!,#REF!,WL7:WL7,WL8:WL10,WL11:WL12,#REF!,WL14,WL15:WL16),"")</f>
        <v/>
      </c>
      <c r="WM30" s="123" t="str">
        <f>IF(COUNT(WM4:WM5,#REF!,#REF!,WM7:WM7,WM8:WM10,WM11:WM12,#REF!,WM14,WM15:WM16)&lt;&gt;0,AVERAGE(WM4:WM5,#REF!,#REF!,WM7:WM7,WM8:WM10,WM11:WM12,#REF!,WM14,WM15:WM16),"")</f>
        <v/>
      </c>
      <c r="WN30" s="123" t="str">
        <f>IF(COUNT(WN4:WN5,#REF!,#REF!,WN7:WN7,WN8:WN10,WN11:WN12,#REF!,WN14,WN15:WN16)&lt;&gt;0,AVERAGE(WN4:WN5,#REF!,#REF!,WN7:WN7,WN8:WN10,WN11:WN12,#REF!,WN14,WN15:WN16),"")</f>
        <v/>
      </c>
      <c r="WO30" s="123" t="str">
        <f>IF(COUNT(WO4:WO5,#REF!,#REF!,WO7:WO7,WO8:WO10,WO11:WO12,#REF!,WO14,WO15:WO16)&lt;&gt;0,AVERAGE(WO4:WO5,#REF!,#REF!,WO7:WO7,WO8:WO10,WO11:WO12,#REF!,WO14,WO15:WO16),"")</f>
        <v/>
      </c>
      <c r="WP30" s="123" t="str">
        <f>IF(COUNT(WP4:WP5,#REF!,#REF!,WP7:WP7,WP8:WP10,WP11:WP12,#REF!,WP14,WP15:WP16)&lt;&gt;0,AVERAGE(WP4:WP5,#REF!,#REF!,WP7:WP7,WP8:WP10,WP11:WP12,#REF!,WP14,WP15:WP16),"")</f>
        <v/>
      </c>
      <c r="WQ30" s="123" t="str">
        <f>IF(COUNT(WQ4:WQ5,#REF!,#REF!,WQ7:WQ7,WQ8:WQ10,WQ11:WQ12,#REF!,WQ14,WQ15:WQ16)&lt;&gt;0,AVERAGE(WQ4:WQ5,#REF!,#REF!,WQ7:WQ7,WQ8:WQ10,WQ11:WQ12,#REF!,WQ14,WQ15:WQ16),"")</f>
        <v/>
      </c>
      <c r="WR30" s="123" t="str">
        <f>IF(COUNT(WR4:WR5,#REF!,#REF!,WR7:WR7,WR8:WR10,WR11:WR12,#REF!,WR14,WR15:WR16)&lt;&gt;0,AVERAGE(WR4:WR5,#REF!,#REF!,WR7:WR7,WR8:WR10,WR11:WR12,#REF!,WR14,WR15:WR16),"")</f>
        <v/>
      </c>
      <c r="WS30" s="123" t="str">
        <f>IF(COUNT(WS4:WS5,#REF!,#REF!,WS7:WS7,WS8:WS10,WS11:WS12,#REF!,WS14,WS15:WS16)&lt;&gt;0,AVERAGE(WS4:WS5,#REF!,#REF!,WS7:WS7,WS8:WS10,WS11:WS12,#REF!,WS14,WS15:WS16),"")</f>
        <v/>
      </c>
      <c r="WT30" s="123" t="str">
        <f>IF(COUNT(WT4:WT5,#REF!,#REF!,WT7:WT7,WT8:WT10,WT11:WT12,#REF!,WT14,WT15:WT16)&lt;&gt;0,AVERAGE(WT4:WT5,#REF!,#REF!,WT7:WT7,WT8:WT10,WT11:WT12,#REF!,WT14,WT15:WT16),"")</f>
        <v/>
      </c>
      <c r="WU30" s="123" t="str">
        <f>IF(COUNT(WU4:WU5,#REF!,#REF!,WU7:WU7,WU8:WU10,WU11:WU12,#REF!,WU14,WU15:WU16)&lt;&gt;0,AVERAGE(WU4:WU5,#REF!,#REF!,WU7:WU7,WU8:WU10,WU11:WU12,#REF!,WU14,WU15:WU16),"")</f>
        <v/>
      </c>
      <c r="WV30" s="123" t="str">
        <f>IF(COUNT(WV4:WV5,#REF!,#REF!,WV7:WV7,WV8:WV10,WV11:WV12,#REF!,WV14,WV15:WV16)&lt;&gt;0,AVERAGE(WV4:WV5,#REF!,#REF!,WV7:WV7,WV8:WV10,WV11:WV12,#REF!,WV14,WV15:WV16),"")</f>
        <v/>
      </c>
      <c r="WW30" s="123" t="str">
        <f>IF(COUNT(WW4:WW5,#REF!,#REF!,WW7:WW7,WW8:WW10,WW11:WW12,#REF!,WW14,WW15:WW16)&lt;&gt;0,AVERAGE(WW4:WW5,#REF!,#REF!,WW7:WW7,WW8:WW10,WW11:WW12,#REF!,WW14,WW15:WW16),"")</f>
        <v/>
      </c>
      <c r="WX30" s="123" t="str">
        <f>IF(COUNT(WX4:WX5,#REF!,#REF!,WX7:WX7,WX8:WX10,WX11:WX12,#REF!,WX14,WX15:WX16)&lt;&gt;0,AVERAGE(WX4:WX5,#REF!,#REF!,WX7:WX7,WX8:WX10,WX11:WX12,#REF!,WX14,WX15:WX16),"")</f>
        <v/>
      </c>
      <c r="WY30" s="123" t="str">
        <f>IF(COUNT(WY4:WY5,#REF!,#REF!,WY7:WY7,WY8:WY10,WY11:WY12,#REF!,WY14,WY15:WY16)&lt;&gt;0,AVERAGE(WY4:WY5,#REF!,#REF!,WY7:WY7,WY8:WY10,WY11:WY12,#REF!,WY14,WY15:WY16),"")</f>
        <v/>
      </c>
      <c r="WZ30" s="123" t="str">
        <f>IF(COUNT(WZ4:WZ5,#REF!,#REF!,WZ7:WZ7,WZ8:WZ10,WZ11:WZ12,#REF!,WZ14,WZ15:WZ16)&lt;&gt;0,AVERAGE(WZ4:WZ5,#REF!,#REF!,WZ7:WZ7,WZ8:WZ10,WZ11:WZ12,#REF!,WZ14,WZ15:WZ16),"")</f>
        <v/>
      </c>
      <c r="XA30" s="123" t="str">
        <f>IF(COUNT(XA4:XA5,#REF!,#REF!,XA7:XA7,XA8:XA10,XA11:XA12,#REF!,XA14,XA15:XA16)&lt;&gt;0,AVERAGE(XA4:XA5,#REF!,#REF!,XA7:XA7,XA8:XA10,XA11:XA12,#REF!,XA14,XA15:XA16),"")</f>
        <v/>
      </c>
      <c r="XB30" s="123" t="str">
        <f>IF(COUNT(XB4:XB5,#REF!,#REF!,XB7:XB7,XB8:XB10,XB11:XB12,#REF!,XB14,XB15:XB16)&lt;&gt;0,AVERAGE(XB4:XB5,#REF!,#REF!,XB7:XB7,XB8:XB10,XB11:XB12,#REF!,XB14,XB15:XB16),"")</f>
        <v/>
      </c>
      <c r="XC30" s="123" t="str">
        <f>IF(COUNT(XC4:XC5,#REF!,#REF!,XC7:XC7,XC8:XC10,XC11:XC12,#REF!,XC14,XC15:XC16)&lt;&gt;0,AVERAGE(XC4:XC5,#REF!,#REF!,XC7:XC7,XC8:XC10,XC11:XC12,#REF!,XC14,XC15:XC16),"")</f>
        <v/>
      </c>
      <c r="XD30" s="123" t="str">
        <f>IF(COUNT(XD4:XD5,#REF!,#REF!,XD7:XD7,XD8:XD10,XD11:XD12,#REF!,XD14,XD15:XD16)&lt;&gt;0,AVERAGE(XD4:XD5,#REF!,#REF!,XD7:XD7,XD8:XD10,XD11:XD12,#REF!,XD14,XD15:XD16),"")</f>
        <v/>
      </c>
      <c r="XE30" s="123" t="str">
        <f>IF(COUNT(XE4:XE5,#REF!,#REF!,XE7:XE7,XE8:XE10,XE11:XE12,#REF!,XE14,XE15:XE16)&lt;&gt;0,AVERAGE(XE4:XE5,#REF!,#REF!,XE7:XE7,XE8:XE10,XE11:XE12,#REF!,XE14,XE15:XE16),"")</f>
        <v/>
      </c>
      <c r="XF30" s="123" t="str">
        <f>IF(COUNT(XF4:XF5,#REF!,#REF!,XF7:XF7,XF8:XF10,XF11:XF12,#REF!,XF14,XF15:XF16)&lt;&gt;0,AVERAGE(XF4:XF5,#REF!,#REF!,XF7:XF7,XF8:XF10,XF11:XF12,#REF!,XF14,XF15:XF16),"")</f>
        <v/>
      </c>
      <c r="XG30" s="123" t="str">
        <f>IF(COUNT(XG4:XG5,#REF!,#REF!,XG7:XG7,XG8:XG10,XG11:XG12,#REF!,XG14,XG15:XG16)&lt;&gt;0,AVERAGE(XG4:XG5,#REF!,#REF!,XG7:XG7,XG8:XG10,XG11:XG12,#REF!,XG14,XG15:XG16),"")</f>
        <v/>
      </c>
      <c r="XH30" s="123" t="str">
        <f>IF(COUNT(XH4:XH5,#REF!,#REF!,XH7:XH7,XH8:XH10,XH11:XH12,#REF!,XH14,XH15:XH16)&lt;&gt;0,AVERAGE(XH4:XH5,#REF!,#REF!,XH7:XH7,XH8:XH10,XH11:XH12,#REF!,XH14,XH15:XH16),"")</f>
        <v/>
      </c>
      <c r="XI30" s="123" t="str">
        <f>IF(COUNT(XI4:XI5,#REF!,#REF!,XI7:XI7,XI8:XI10,XI11:XI12,#REF!,XI14,XI15:XI16)&lt;&gt;0,AVERAGE(XI4:XI5,#REF!,#REF!,XI7:XI7,XI8:XI10,XI11:XI12,#REF!,XI14,XI15:XI16),"")</f>
        <v/>
      </c>
      <c r="XJ30" s="123" t="str">
        <f>IF(COUNT(XJ4:XJ5,#REF!,#REF!,XJ7:XJ7,XJ8:XJ10,XJ11:XJ12,#REF!,XJ14,XJ15:XJ16)&lt;&gt;0,AVERAGE(XJ4:XJ5,#REF!,#REF!,XJ7:XJ7,XJ8:XJ10,XJ11:XJ12,#REF!,XJ14,XJ15:XJ16),"")</f>
        <v/>
      </c>
      <c r="XK30" s="123" t="str">
        <f>IF(COUNT(XK4:XK5,#REF!,#REF!,XK7:XK7,XK8:XK10,XK11:XK12,#REF!,XK14,XK15:XK16)&lt;&gt;0,AVERAGE(XK4:XK5,#REF!,#REF!,XK7:XK7,XK8:XK10,XK11:XK12,#REF!,XK14,XK15:XK16),"")</f>
        <v/>
      </c>
      <c r="XL30" s="123" t="str">
        <f>IF(COUNT(XL4:XL5,#REF!,#REF!,XL7:XL7,XL8:XL10,XL11:XL12,#REF!,XL14,XL15:XL16)&lt;&gt;0,AVERAGE(XL4:XL5,#REF!,#REF!,XL7:XL7,XL8:XL10,XL11:XL12,#REF!,XL14,XL15:XL16),"")</f>
        <v/>
      </c>
      <c r="XM30" s="123" t="str">
        <f>IF(COUNT(XM4:XM5,#REF!,#REF!,XM7:XM7,XM8:XM10,XM11:XM12,#REF!,XM14,XM15:XM16)&lt;&gt;0,AVERAGE(XM4:XM5,#REF!,#REF!,XM7:XM7,XM8:XM10,XM11:XM12,#REF!,XM14,XM15:XM16),"")</f>
        <v/>
      </c>
      <c r="XN30" s="123" t="str">
        <f>IF(COUNT(XN4:XN5,#REF!,#REF!,XN7:XN7,XN8:XN10,XN11:XN12,#REF!,XN14,XN15:XN16)&lt;&gt;0,AVERAGE(XN4:XN5,#REF!,#REF!,XN7:XN7,XN8:XN10,XN11:XN12,#REF!,XN14,XN15:XN16),"")</f>
        <v/>
      </c>
      <c r="XO30" s="123" t="str">
        <f>IF(COUNT(XO4:XO5,#REF!,#REF!,XO7:XO7,XO8:XO10,XO11:XO12,#REF!,XO14,XO15:XO16)&lt;&gt;0,AVERAGE(XO4:XO5,#REF!,#REF!,XO7:XO7,XO8:XO10,XO11:XO12,#REF!,XO14,XO15:XO16),"")</f>
        <v/>
      </c>
      <c r="XP30" s="123" t="str">
        <f>IF(COUNT(XP4:XP5,#REF!,#REF!,XP7:XP7,XP8:XP10,XP11:XP12,#REF!,XP14,XP15:XP16)&lt;&gt;0,AVERAGE(XP4:XP5,#REF!,#REF!,XP7:XP7,XP8:XP10,XP11:XP12,#REF!,XP14,XP15:XP16),"")</f>
        <v/>
      </c>
      <c r="XQ30" s="123" t="str">
        <f>IF(COUNT(XQ4:XQ5,#REF!,#REF!,XQ7:XQ7,XQ8:XQ10,XQ11:XQ12,#REF!,XQ14,XQ15:XQ16)&lt;&gt;0,AVERAGE(XQ4:XQ5,#REF!,#REF!,XQ7:XQ7,XQ8:XQ10,XQ11:XQ12,#REF!,XQ14,XQ15:XQ16),"")</f>
        <v/>
      </c>
      <c r="XR30" s="123" t="str">
        <f>IF(COUNT(XR4:XR5,#REF!,#REF!,XR7:XR7,XR8:XR10,XR11:XR12,#REF!,XR14,XR15:XR16)&lt;&gt;0,AVERAGE(XR4:XR5,#REF!,#REF!,XR7:XR7,XR8:XR10,XR11:XR12,#REF!,XR14,XR15:XR16),"")</f>
        <v/>
      </c>
      <c r="XS30" s="123" t="str">
        <f>IF(COUNT(XS4:XS5,#REF!,#REF!,XS7:XS7,XS8:XS10,XS11:XS12,#REF!,XS14,XS15:XS16)&lt;&gt;0,AVERAGE(XS4:XS5,#REF!,#REF!,XS7:XS7,XS8:XS10,XS11:XS12,#REF!,XS14,XS15:XS16),"")</f>
        <v/>
      </c>
      <c r="XT30" s="123" t="str">
        <f>IF(COUNT(XT4:XT5,#REF!,#REF!,XT7:XT7,XT8:XT10,XT11:XT12,#REF!,XT14,XT15:XT16)&lt;&gt;0,AVERAGE(XT4:XT5,#REF!,#REF!,XT7:XT7,XT8:XT10,XT11:XT12,#REF!,XT14,XT15:XT16),"")</f>
        <v/>
      </c>
      <c r="XU30" s="123" t="str">
        <f>IF(COUNT(XU4:XU5,#REF!,#REF!,XU7:XU7,XU8:XU10,XU11:XU12,#REF!,XU14,XU15:XU16)&lt;&gt;0,AVERAGE(XU4:XU5,#REF!,#REF!,XU7:XU7,XU8:XU10,XU11:XU12,#REF!,XU14,XU15:XU16),"")</f>
        <v/>
      </c>
      <c r="XV30" s="123" t="str">
        <f>IF(COUNT(XV4:XV5,#REF!,#REF!,XV7:XV7,XV8:XV10,XV11:XV12,#REF!,XV14,XV15:XV16)&lt;&gt;0,AVERAGE(XV4:XV5,#REF!,#REF!,XV7:XV7,XV8:XV10,XV11:XV12,#REF!,XV14,XV15:XV16),"")</f>
        <v/>
      </c>
      <c r="XW30" s="123" t="str">
        <f>IF(COUNT(XW4:XW5,#REF!,#REF!,XW7:XW7,XW8:XW10,XW11:XW12,#REF!,XW14,XW15:XW16)&lt;&gt;0,AVERAGE(XW4:XW5,#REF!,#REF!,XW7:XW7,XW8:XW10,XW11:XW12,#REF!,XW14,XW15:XW16),"")</f>
        <v/>
      </c>
      <c r="XX30" s="123" t="str">
        <f>IF(COUNT(XX4:XX5,#REF!,#REF!,XX7:XX7,XX8:XX10,XX11:XX12,#REF!,XX14,XX15:XX16)&lt;&gt;0,AVERAGE(XX4:XX5,#REF!,#REF!,XX7:XX7,XX8:XX10,XX11:XX12,#REF!,XX14,XX15:XX16),"")</f>
        <v/>
      </c>
      <c r="XY30" s="123" t="str">
        <f>IF(COUNT(XY4:XY5,#REF!,#REF!,XY7:XY7,XY8:XY10,XY11:XY12,#REF!,XY14,XY15:XY16)&lt;&gt;0,AVERAGE(XY4:XY5,#REF!,#REF!,XY7:XY7,XY8:XY10,XY11:XY12,#REF!,XY14,XY15:XY16),"")</f>
        <v/>
      </c>
      <c r="XZ30" s="123" t="str">
        <f>IF(COUNT(XZ4:XZ5,#REF!,#REF!,XZ7:XZ7,XZ8:XZ10,XZ11:XZ12,#REF!,XZ14,XZ15:XZ16)&lt;&gt;0,AVERAGE(XZ4:XZ5,#REF!,#REF!,XZ7:XZ7,XZ8:XZ10,XZ11:XZ12,#REF!,XZ14,XZ15:XZ16),"")</f>
        <v/>
      </c>
      <c r="YA30" s="123" t="str">
        <f>IF(COUNT(YA4:YA5,#REF!,#REF!,YA7:YA7,YA8:YA10,YA11:YA12,#REF!,YA14,YA15:YA16)&lt;&gt;0,AVERAGE(YA4:YA5,#REF!,#REF!,YA7:YA7,YA8:YA10,YA11:YA12,#REF!,YA14,YA15:YA16),"")</f>
        <v/>
      </c>
      <c r="YB30" s="123" t="str">
        <f>IF(COUNT(YB4:YB5,#REF!,#REF!,YB7:YB7,YB8:YB10,YB11:YB12,#REF!,YB14,YB15:YB16)&lt;&gt;0,AVERAGE(YB4:YB5,#REF!,#REF!,YB7:YB7,YB8:YB10,YB11:YB12,#REF!,YB14,YB15:YB16),"")</f>
        <v/>
      </c>
      <c r="YC30" s="123" t="str">
        <f>IF(COUNT(YC4:YC5,#REF!,#REF!,YC7:YC7,YC8:YC10,YC11:YC12,#REF!,YC14,YC15:YC16)&lt;&gt;0,AVERAGE(YC4:YC5,#REF!,#REF!,YC7:YC7,YC8:YC10,YC11:YC12,#REF!,YC14,YC15:YC16),"")</f>
        <v/>
      </c>
      <c r="YD30" s="123" t="str">
        <f>IF(COUNT(YD4:YD5,#REF!,#REF!,YD7:YD7,YD8:YD10,YD11:YD12,#REF!,YD14,YD15:YD16)&lt;&gt;0,AVERAGE(YD4:YD5,#REF!,#REF!,YD7:YD7,YD8:YD10,YD11:YD12,#REF!,YD14,YD15:YD16),"")</f>
        <v/>
      </c>
      <c r="YE30" s="123" t="str">
        <f>IF(COUNT(YE4:YE5,#REF!,#REF!,YE7:YE7,YE8:YE10,YE11:YE12,#REF!,YE14,YE15:YE16)&lt;&gt;0,AVERAGE(YE4:YE5,#REF!,#REF!,YE7:YE7,YE8:YE10,YE11:YE12,#REF!,YE14,YE15:YE16),"")</f>
        <v/>
      </c>
      <c r="YF30" s="123" t="str">
        <f>IF(COUNT(YF4:YF5,#REF!,#REF!,YF7:YF7,YF8:YF10,YF11:YF12,#REF!,YF14,YF15:YF16)&lt;&gt;0,AVERAGE(YF4:YF5,#REF!,#REF!,YF7:YF7,YF8:YF10,YF11:YF12,#REF!,YF14,YF15:YF16),"")</f>
        <v/>
      </c>
      <c r="YG30" s="123" t="str">
        <f>IF(COUNT(YG4:YG5,#REF!,#REF!,YG7:YG7,YG8:YG10,YG11:YG12,#REF!,YG14,YG15:YG16)&lt;&gt;0,AVERAGE(YG4:YG5,#REF!,#REF!,YG7:YG7,YG8:YG10,YG11:YG12,#REF!,YG14,YG15:YG16),"")</f>
        <v/>
      </c>
      <c r="YH30" s="123" t="str">
        <f>IF(COUNT(YH4:YH5,#REF!,#REF!,YH7:YH7,YH8:YH10,YH11:YH12,#REF!,YH14,YH15:YH16)&lt;&gt;0,AVERAGE(YH4:YH5,#REF!,#REF!,YH7:YH7,YH8:YH10,YH11:YH12,#REF!,YH14,YH15:YH16),"")</f>
        <v/>
      </c>
      <c r="YI30" s="123" t="str">
        <f>IF(COUNT(YI4:YI5,#REF!,#REF!,YI7:YI7,YI8:YI10,YI11:YI12,#REF!,YI14,YI15:YI16)&lt;&gt;0,AVERAGE(YI4:YI5,#REF!,#REF!,YI7:YI7,YI8:YI10,YI11:YI12,#REF!,YI14,YI15:YI16),"")</f>
        <v/>
      </c>
      <c r="YJ30" s="123" t="str">
        <f>IF(COUNT(YJ4:YJ5,#REF!,#REF!,YJ7:YJ7,YJ8:YJ10,YJ11:YJ12,#REF!,YJ14,YJ15:YJ16)&lt;&gt;0,AVERAGE(YJ4:YJ5,#REF!,#REF!,YJ7:YJ7,YJ8:YJ10,YJ11:YJ12,#REF!,YJ14,YJ15:YJ16),"")</f>
        <v/>
      </c>
      <c r="YK30" s="123" t="str">
        <f>IF(COUNT(YK4:YK5,#REF!,#REF!,YK7:YK7,YK8:YK10,YK11:YK12,#REF!,YK14,YK15:YK16)&lt;&gt;0,AVERAGE(YK4:YK5,#REF!,#REF!,YK7:YK7,YK8:YK10,YK11:YK12,#REF!,YK14,YK15:YK16),"")</f>
        <v/>
      </c>
      <c r="YL30" s="123" t="str">
        <f>IF(COUNT(YL4:YL5,#REF!,#REF!,YL7:YL7,YL8:YL10,YL11:YL12,#REF!,YL14,YL15:YL16)&lt;&gt;0,AVERAGE(YL4:YL5,#REF!,#REF!,YL7:YL7,YL8:YL10,YL11:YL12,#REF!,YL14,YL15:YL16),"")</f>
        <v/>
      </c>
      <c r="YM30" s="123" t="str">
        <f>IF(COUNT(YM4:YM5,#REF!,#REF!,YM7:YM7,YM8:YM10,YM11:YM12,#REF!,YM14,YM15:YM16)&lt;&gt;0,AVERAGE(YM4:YM5,#REF!,#REF!,YM7:YM7,YM8:YM10,YM11:YM12,#REF!,YM14,YM15:YM16),"")</f>
        <v/>
      </c>
      <c r="YN30" s="123" t="str">
        <f>IF(COUNT(YN4:YN5,#REF!,#REF!,YN7:YN7,YN8:YN10,YN11:YN12,#REF!,YN14,YN15:YN16)&lt;&gt;0,AVERAGE(YN4:YN5,#REF!,#REF!,YN7:YN7,YN8:YN10,YN11:YN12,#REF!,YN14,YN15:YN16),"")</f>
        <v/>
      </c>
      <c r="YO30" s="123" t="str">
        <f>IF(COUNT(YO4:YO5,#REF!,#REF!,YO7:YO7,YO8:YO10,YO11:YO12,#REF!,YO14,YO15:YO16)&lt;&gt;0,AVERAGE(YO4:YO5,#REF!,#REF!,YO7:YO7,YO8:YO10,YO11:YO12,#REF!,YO14,YO15:YO16),"")</f>
        <v/>
      </c>
      <c r="YP30" s="123" t="str">
        <f>IF(COUNT(YP4:YP5,#REF!,#REF!,YP7:YP7,YP8:YP10,YP11:YP12,#REF!,YP14,YP15:YP16)&lt;&gt;0,AVERAGE(YP4:YP5,#REF!,#REF!,YP7:YP7,YP8:YP10,YP11:YP12,#REF!,YP14,YP15:YP16),"")</f>
        <v/>
      </c>
      <c r="YQ30" s="123" t="str">
        <f>IF(COUNT(YQ4:YQ5,#REF!,#REF!,YQ7:YQ7,YQ8:YQ10,YQ11:YQ12,#REF!,YQ14,YQ15:YQ16)&lt;&gt;0,AVERAGE(YQ4:YQ5,#REF!,#REF!,YQ7:YQ7,YQ8:YQ10,YQ11:YQ12,#REF!,YQ14,YQ15:YQ16),"")</f>
        <v/>
      </c>
      <c r="YR30" s="123" t="str">
        <f>IF(COUNT(YR4:YR5,#REF!,#REF!,YR7:YR7,YR8:YR10,YR11:YR12,#REF!,YR14,YR15:YR16)&lt;&gt;0,AVERAGE(YR4:YR5,#REF!,#REF!,YR7:YR7,YR8:YR10,YR11:YR12,#REF!,YR14,YR15:YR16),"")</f>
        <v/>
      </c>
      <c r="YS30" s="123" t="str">
        <f>IF(COUNT(YS4:YS5,#REF!,#REF!,YS7:YS7,YS8:YS10,YS11:YS12,#REF!,YS14,YS15:YS16)&lt;&gt;0,AVERAGE(YS4:YS5,#REF!,#REF!,YS7:YS7,YS8:YS10,YS11:YS12,#REF!,YS14,YS15:YS16),"")</f>
        <v/>
      </c>
      <c r="YT30" s="123" t="str">
        <f>IF(COUNT(YT4:YT5,#REF!,#REF!,YT7:YT7,YT8:YT10,YT11:YT12,#REF!,YT14,YT15:YT16)&lt;&gt;0,AVERAGE(YT4:YT5,#REF!,#REF!,YT7:YT7,YT8:YT10,YT11:YT12,#REF!,YT14,YT15:YT16),"")</f>
        <v/>
      </c>
      <c r="YU30" s="123" t="str">
        <f>IF(COUNT(YU4:YU5,#REF!,#REF!,YU7:YU7,YU8:YU10,YU11:YU12,#REF!,YU14,YU15:YU16)&lt;&gt;0,AVERAGE(YU4:YU5,#REF!,#REF!,YU7:YU7,YU8:YU10,YU11:YU12,#REF!,YU14,YU15:YU16),"")</f>
        <v/>
      </c>
      <c r="YV30" s="123" t="str">
        <f>IF(COUNT(YV4:YV5,#REF!,#REF!,YV7:YV7,YV8:YV10,YV11:YV12,#REF!,YV14,YV15:YV16)&lt;&gt;0,AVERAGE(YV4:YV5,#REF!,#REF!,YV7:YV7,YV8:YV10,YV11:YV12,#REF!,YV14,YV15:YV16),"")</f>
        <v/>
      </c>
      <c r="YW30" s="123" t="str">
        <f>IF(COUNT(YW4:YW5,#REF!,#REF!,YW7:YW7,YW8:YW10,YW11:YW12,#REF!,YW14,YW15:YW16)&lt;&gt;0,AVERAGE(YW4:YW5,#REF!,#REF!,YW7:YW7,YW8:YW10,YW11:YW12,#REF!,YW14,YW15:YW16),"")</f>
        <v/>
      </c>
      <c r="YX30" s="123" t="str">
        <f>IF(COUNT(YX4:YX5,#REF!,#REF!,YX7:YX7,YX8:YX10,YX11:YX12,#REF!,YX14,YX15:YX16)&lt;&gt;0,AVERAGE(YX4:YX5,#REF!,#REF!,YX7:YX7,YX8:YX10,YX11:YX12,#REF!,YX14,YX15:YX16),"")</f>
        <v/>
      </c>
      <c r="YY30" s="123" t="str">
        <f>IF(COUNT(YY4:YY5,#REF!,#REF!,YY7:YY7,YY8:YY10,YY11:YY12,#REF!,YY14,YY15:YY16)&lt;&gt;0,AVERAGE(YY4:YY5,#REF!,#REF!,YY7:YY7,YY8:YY10,YY11:YY12,#REF!,YY14,YY15:YY16),"")</f>
        <v/>
      </c>
      <c r="YZ30" s="123" t="str">
        <f>IF(COUNT(YZ4:YZ5,#REF!,#REF!,YZ7:YZ7,YZ8:YZ10,YZ11:YZ12,#REF!,YZ14,YZ15:YZ16)&lt;&gt;0,AVERAGE(YZ4:YZ5,#REF!,#REF!,YZ7:YZ7,YZ8:YZ10,YZ11:YZ12,#REF!,YZ14,YZ15:YZ16),"")</f>
        <v/>
      </c>
      <c r="ZA30" s="123" t="str">
        <f>IF(COUNT(ZA4:ZA5,#REF!,#REF!,ZA7:ZA7,ZA8:ZA10,ZA11:ZA12,#REF!,ZA14,ZA15:ZA16)&lt;&gt;0,AVERAGE(ZA4:ZA5,#REF!,#REF!,ZA7:ZA7,ZA8:ZA10,ZA11:ZA12,#REF!,ZA14,ZA15:ZA16),"")</f>
        <v/>
      </c>
      <c r="ZB30" s="123" t="str">
        <f>IF(COUNT(ZB4:ZB5,#REF!,#REF!,ZB7:ZB7,ZB8:ZB10,ZB11:ZB12,#REF!,ZB14,ZB15:ZB16)&lt;&gt;0,AVERAGE(ZB4:ZB5,#REF!,#REF!,ZB7:ZB7,ZB8:ZB10,ZB11:ZB12,#REF!,ZB14,ZB15:ZB16),"")</f>
        <v/>
      </c>
      <c r="ZC30" s="123" t="str">
        <f>IF(COUNT(ZC4:ZC5,#REF!,#REF!,ZC7:ZC7,ZC8:ZC10,ZC11:ZC12,#REF!,ZC14,ZC15:ZC16)&lt;&gt;0,AVERAGE(ZC4:ZC5,#REF!,#REF!,ZC7:ZC7,ZC8:ZC10,ZC11:ZC12,#REF!,ZC14,ZC15:ZC16),"")</f>
        <v/>
      </c>
      <c r="ZD30" s="123" t="str">
        <f>IF(COUNT(ZD4:ZD5,#REF!,#REF!,ZD7:ZD7,ZD8:ZD10,ZD11:ZD12,#REF!,ZD14,ZD15:ZD16)&lt;&gt;0,AVERAGE(ZD4:ZD5,#REF!,#REF!,ZD7:ZD7,ZD8:ZD10,ZD11:ZD12,#REF!,ZD14,ZD15:ZD16),"")</f>
        <v/>
      </c>
      <c r="ZE30" s="123" t="str">
        <f>IF(COUNT(ZE4:ZE5,#REF!,#REF!,ZE7:ZE7,ZE8:ZE10,ZE11:ZE12,#REF!,ZE14,ZE15:ZE16)&lt;&gt;0,AVERAGE(ZE4:ZE5,#REF!,#REF!,ZE7:ZE7,ZE8:ZE10,ZE11:ZE12,#REF!,ZE14,ZE15:ZE16),"")</f>
        <v/>
      </c>
      <c r="ZF30" s="123" t="str">
        <f>IF(COUNT(ZF4:ZF5,#REF!,#REF!,ZF7:ZF7,ZF8:ZF10,ZF11:ZF12,#REF!,ZF14,ZF15:ZF16)&lt;&gt;0,AVERAGE(ZF4:ZF5,#REF!,#REF!,ZF7:ZF7,ZF8:ZF10,ZF11:ZF12,#REF!,ZF14,ZF15:ZF16),"")</f>
        <v/>
      </c>
      <c r="ZG30" s="123" t="str">
        <f>IF(COUNT(ZG4:ZG5,#REF!,#REF!,ZG7:ZG7,ZG8:ZG10,ZG11:ZG12,#REF!,ZG14,ZG15:ZG16)&lt;&gt;0,AVERAGE(ZG4:ZG5,#REF!,#REF!,ZG7:ZG7,ZG8:ZG10,ZG11:ZG12,#REF!,ZG14,ZG15:ZG16),"")</f>
        <v/>
      </c>
      <c r="ZH30" s="123" t="str">
        <f>IF(COUNT(ZH4:ZH5,#REF!,#REF!,ZH7:ZH7,ZH8:ZH10,ZH11:ZH12,#REF!,ZH14,ZH15:ZH16)&lt;&gt;0,AVERAGE(ZH4:ZH5,#REF!,#REF!,ZH7:ZH7,ZH8:ZH10,ZH11:ZH12,#REF!,ZH14,ZH15:ZH16),"")</f>
        <v/>
      </c>
      <c r="ZI30" s="123" t="str">
        <f>IF(COUNT(ZI4:ZI5,#REF!,#REF!,ZI7:ZI7,ZI8:ZI10,ZI11:ZI12,#REF!,ZI14,ZI15:ZI16)&lt;&gt;0,AVERAGE(ZI4:ZI5,#REF!,#REF!,ZI7:ZI7,ZI8:ZI10,ZI11:ZI12,#REF!,ZI14,ZI15:ZI16),"")</f>
        <v/>
      </c>
      <c r="ZJ30" s="123" t="str">
        <f>IF(COUNT(ZJ4:ZJ5,#REF!,#REF!,ZJ7:ZJ7,ZJ8:ZJ10,ZJ11:ZJ12,#REF!,ZJ14,ZJ15:ZJ16)&lt;&gt;0,AVERAGE(ZJ4:ZJ5,#REF!,#REF!,ZJ7:ZJ7,ZJ8:ZJ10,ZJ11:ZJ12,#REF!,ZJ14,ZJ15:ZJ16),"")</f>
        <v/>
      </c>
      <c r="ZK30" s="123" t="str">
        <f>IF(COUNT(ZK4:ZK5,#REF!,#REF!,ZK7:ZK7,ZK8:ZK10,ZK11:ZK12,#REF!,ZK14,ZK15:ZK16)&lt;&gt;0,AVERAGE(ZK4:ZK5,#REF!,#REF!,ZK7:ZK7,ZK8:ZK10,ZK11:ZK12,#REF!,ZK14,ZK15:ZK16),"")</f>
        <v/>
      </c>
      <c r="ZL30" s="123" t="str">
        <f>IF(COUNT(ZL4:ZL5,#REF!,#REF!,ZL7:ZL7,ZL8:ZL10,ZL11:ZL12,#REF!,ZL14,ZL15:ZL16)&lt;&gt;0,AVERAGE(ZL4:ZL5,#REF!,#REF!,ZL7:ZL7,ZL8:ZL10,ZL11:ZL12,#REF!,ZL14,ZL15:ZL16),"")</f>
        <v/>
      </c>
      <c r="ZM30" s="123" t="str">
        <f>IF(COUNT(ZM4:ZM5,#REF!,#REF!,ZM7:ZM7,ZM8:ZM10,ZM11:ZM12,#REF!,ZM14,ZM15:ZM16)&lt;&gt;0,AVERAGE(ZM4:ZM5,#REF!,#REF!,ZM7:ZM7,ZM8:ZM10,ZM11:ZM12,#REF!,ZM14,ZM15:ZM16),"")</f>
        <v/>
      </c>
      <c r="ZN30" s="123" t="str">
        <f>IF(COUNT(ZN4:ZN5,#REF!,#REF!,ZN7:ZN7,ZN8:ZN10,ZN11:ZN12,#REF!,ZN14,ZN15:ZN16)&lt;&gt;0,AVERAGE(ZN4:ZN5,#REF!,#REF!,ZN7:ZN7,ZN8:ZN10,ZN11:ZN12,#REF!,ZN14,ZN15:ZN16),"")</f>
        <v/>
      </c>
      <c r="ZO30" s="123" t="str">
        <f>IF(COUNT(ZO4:ZO5,#REF!,#REF!,ZO7:ZO7,ZO8:ZO10,ZO11:ZO12,#REF!,ZO14,ZO15:ZO16)&lt;&gt;0,AVERAGE(ZO4:ZO5,#REF!,#REF!,ZO7:ZO7,ZO8:ZO10,ZO11:ZO12,#REF!,ZO14,ZO15:ZO16),"")</f>
        <v/>
      </c>
      <c r="ZP30" s="123" t="str">
        <f>IF(COUNT(ZP4:ZP5,#REF!,#REF!,ZP7:ZP7,ZP8:ZP10,ZP11:ZP12,#REF!,ZP14:ZP14,ZP15:ZP16,ZP17:ZP19)&lt;&gt;0,AVERAGE(ZP4:ZP5,#REF!,#REF!,ZP7:ZP7,ZP8:ZP10,ZP11:ZP12,#REF!,ZP14:ZP14,ZP15:ZP16,ZP17:ZP19),"")</f>
        <v/>
      </c>
      <c r="ZQ30" s="123" t="str">
        <f>IF(COUNT(ZQ4:ZQ5,#REF!,#REF!,ZQ7:ZQ7,ZQ8:ZQ10,ZQ11:ZQ12,#REF!,ZQ14:ZQ14,ZQ15:ZQ16,ZQ17:ZQ19)&lt;&gt;0,AVERAGE(ZQ4:ZQ5,#REF!,#REF!,ZQ7:ZQ7,ZQ8:ZQ10,ZQ11:ZQ12,#REF!,ZQ14:ZQ14,ZQ15:ZQ16,ZQ17:ZQ19),"")</f>
        <v/>
      </c>
      <c r="ZR30" s="123" t="str">
        <f>IF(COUNT(ZR4:ZR5,#REF!,#REF!,ZR7:ZR7,ZR8:ZR10,ZR11:ZR12,#REF!,ZR14:ZR14,ZR15:ZR16,ZR17:ZR19)&lt;&gt;0,AVERAGE(ZR4:ZR5,#REF!,#REF!,ZR7:ZR7,ZR8:ZR10,ZR11:ZR12,#REF!,ZR14:ZR14,ZR15:ZR16,ZR17:ZR19),"")</f>
        <v/>
      </c>
      <c r="ZS30" s="123" t="str">
        <f>IF(COUNT(ZS4:ZS5,#REF!,#REF!,ZS7:ZS7,ZS8:ZS10,ZS11:ZS12,#REF!,ZS14:ZS14,ZS15:ZS16,ZS17:ZS19)&lt;&gt;0,AVERAGE(ZS4:ZS5,#REF!,#REF!,ZS7:ZS7,ZS8:ZS10,ZS11:ZS12,#REF!,ZS14:ZS14,ZS15:ZS16,ZS17:ZS19),"")</f>
        <v/>
      </c>
      <c r="ZT30" s="123" t="str">
        <f>IF(COUNT(ZT4:ZT5,#REF!,#REF!,ZT7:ZT7,ZT8:ZT10,ZT11:ZT12,#REF!,ZT14:ZT14,ZT15:ZT16,ZT17:ZT19)&lt;&gt;0,AVERAGE(ZT4:ZT5,#REF!,#REF!,ZT7:ZT7,ZT8:ZT10,ZT11:ZT12,#REF!,ZT14:ZT14,ZT15:ZT16,ZT17:ZT19),"")</f>
        <v/>
      </c>
      <c r="ZU30" s="123" t="str">
        <f>IF(COUNT(ZU4:ZU5,#REF!,#REF!,ZU7:ZU7,ZU8:ZU10,ZU11:ZU12,#REF!,ZU14:ZU14,ZU15:ZU16,ZU17:ZU19)&lt;&gt;0,AVERAGE(ZU4:ZU5,#REF!,#REF!,ZU7:ZU7,ZU8:ZU10,ZU11:ZU12,#REF!,ZU14:ZU14,ZU15:ZU16,ZU17:ZU19),"")</f>
        <v/>
      </c>
      <c r="ZV30" s="123" t="str">
        <f>IF(COUNT(ZV4:ZV5,#REF!,#REF!,ZV7:ZV7,ZV8:ZV10,ZV11:ZV12,#REF!,ZV14:ZV14,ZV15:ZV16,ZV17:ZV19)&lt;&gt;0,AVERAGE(ZV4:ZV5,#REF!,#REF!,ZV7:ZV7,ZV8:ZV10,ZV11:ZV12,#REF!,ZV14:ZV14,ZV15:ZV16,ZV17:ZV19),"")</f>
        <v/>
      </c>
      <c r="ZW30" s="123" t="str">
        <f>IF(COUNT(ZW4:ZW5,#REF!,#REF!,ZW7:ZW7,ZW8:ZW10,ZW11:ZW12,#REF!,ZW14:ZW14,ZW15:ZW16,ZW17:ZW19)&lt;&gt;0,AVERAGE(ZW4:ZW5,#REF!,#REF!,ZW7:ZW7,ZW8:ZW10,ZW11:ZW12,#REF!,ZW14:ZW14,ZW15:ZW16,ZW17:ZW19),"")</f>
        <v/>
      </c>
      <c r="ZX30" s="123" t="str">
        <f>IF(COUNT(ZX4:ZX5,#REF!,#REF!,ZX7:ZX7,ZX8:ZX10,ZX11:ZX12,#REF!,ZX14:ZX14,ZX15:ZX16,ZX17:ZX19)&lt;&gt;0,AVERAGE(ZX4:ZX5,#REF!,#REF!,ZX7:ZX7,ZX8:ZX10,ZX11:ZX12,#REF!,ZX14:ZX14,ZX15:ZX16,ZX17:ZX19),"")</f>
        <v/>
      </c>
      <c r="ZY30" s="123" t="str">
        <f>IF(COUNT(ZY4:ZY5,#REF!,#REF!,ZY7:ZY7,ZY8:ZY10,ZY11:ZY12,#REF!,ZY14:ZY14,ZY15:ZY16,ZY17:ZY19)&lt;&gt;0,AVERAGE(ZY4:ZY5,#REF!,#REF!,ZY7:ZY7,ZY8:ZY10,ZY11:ZY12,#REF!,ZY14:ZY14,ZY15:ZY16,ZY17:ZY19),"")</f>
        <v/>
      </c>
      <c r="ZZ30" s="123" t="str">
        <f>IF(COUNT(ZZ4:ZZ5,#REF!,#REF!,ZZ7:ZZ7,ZZ8:ZZ10,ZZ11:ZZ12,#REF!,ZZ14:ZZ14,ZZ15:ZZ16,ZZ17:ZZ19)&lt;&gt;0,AVERAGE(ZZ4:ZZ5,#REF!,#REF!,ZZ7:ZZ7,ZZ8:ZZ10,ZZ11:ZZ12,#REF!,ZZ14:ZZ14,ZZ15:ZZ16,ZZ17:ZZ19),"")</f>
        <v/>
      </c>
      <c r="AAA30" s="123" t="str">
        <f>IF(COUNT(AAA4:AAA5,#REF!,#REF!,AAA7:AAA7,AAA8:AAA10,AAA11:AAA12,#REF!,AAA14:AAA14,AAA15:AAA16,AAA17:AAA19)&lt;&gt;0,AVERAGE(AAA4:AAA5,#REF!,#REF!,AAA7:AAA7,AAA8:AAA10,AAA11:AAA12,#REF!,AAA14:AAA14,AAA15:AAA16,AAA17:AAA19),"")</f>
        <v/>
      </c>
      <c r="AAB30" s="123" t="str">
        <f>IF(COUNT(AAB4:AAB5,#REF!,#REF!,AAB7:AAB7,AAB8:AAB10,AAB11:AAB12,#REF!,AAB14:AAB14,AAB15:AAB16,AAB17:AAB19)&lt;&gt;0,AVERAGE(AAB4:AAB5,#REF!,#REF!,AAB7:AAB7,AAB8:AAB10,AAB11:AAB12,#REF!,AAB14:AAB14,AAB15:AAB16,AAB17:AAB19),"")</f>
        <v/>
      </c>
      <c r="AAC30" s="123" t="str">
        <f>IF(COUNT(AAC4:AAC5,#REF!,#REF!,AAC7:AAC7,AAC8:AAC10,AAC11:AAC12,#REF!,AAC14:AAC14,AAC15:AAC16,AAC17:AAC19)&lt;&gt;0,AVERAGE(AAC4:AAC5,#REF!,#REF!,AAC7:AAC7,AAC8:AAC10,AAC11:AAC12,#REF!,AAC14:AAC14,AAC15:AAC16,AAC17:AAC19),"")</f>
        <v/>
      </c>
      <c r="AAD30" s="123" t="str">
        <f>IF(COUNT(AAD4:AAD5,#REF!,#REF!,AAD7:AAD7,AAD8:AAD10,AAD11:AAD12,#REF!,AAD14:AAD14,AAD15:AAD16,AAD17:AAD19)&lt;&gt;0,AVERAGE(AAD4:AAD5,#REF!,#REF!,AAD7:AAD7,AAD8:AAD10,AAD11:AAD12,#REF!,AAD14:AAD14,AAD15:AAD16,AAD17:AAD19),"")</f>
        <v/>
      </c>
      <c r="AAE30" s="123" t="str">
        <f>IF(COUNT(AAE4:AAE5,#REF!,#REF!,AAE7:AAE7,AAE8:AAE10,AAE11:AAE12,#REF!,AAE14:AAE14,AAE15:AAE16,AAE17:AAE19)&lt;&gt;0,AVERAGE(AAE4:AAE5,#REF!,#REF!,AAE7:AAE7,AAE8:AAE10,AAE11:AAE12,#REF!,AAE14:AAE14,AAE15:AAE16,AAE17:AAE19),"")</f>
        <v/>
      </c>
      <c r="AAF30" s="123" t="str">
        <f>IF(COUNT(AAF4:AAF5,#REF!,#REF!,AAF7:AAF7,AAF8:AAF10,AAF11:AAF12,#REF!,AAF14:AAF14,AAF15:AAF16,AAF17:AAF19)&lt;&gt;0,AVERAGE(AAF4:AAF5,#REF!,#REF!,AAF7:AAF7,AAF8:AAF10,AAF11:AAF12,#REF!,AAF14:AAF14,AAF15:AAF16,AAF17:AAF19),"")</f>
        <v/>
      </c>
      <c r="AAG30" s="123" t="str">
        <f>IF(COUNT(AAG4:AAG5,#REF!,#REF!,AAG7:AAG7,AAG8:AAG10,AAG11:AAG12,#REF!,AAG14:AAG14,AAG15:AAG16,AAG17:AAG19)&lt;&gt;0,AVERAGE(AAG4:AAG5,#REF!,#REF!,AAG7:AAG7,AAG8:AAG10,AAG11:AAG12,#REF!,AAG14:AAG14,AAG15:AAG16,AAG17:AAG19),"")</f>
        <v/>
      </c>
      <c r="AAH30" s="123" t="str">
        <f>IF(COUNT(AAH4:AAH5,#REF!,#REF!,AAH7:AAH7,AAH8:AAH10,AAH11:AAH12,#REF!,AAH14:AAH14,AAH15:AAH16,AAH17:AAH19)&lt;&gt;0,AVERAGE(AAH4:AAH5,#REF!,#REF!,AAH7:AAH7,AAH8:AAH10,AAH11:AAH12,#REF!,AAH14:AAH14,AAH15:AAH16,AAH17:AAH19),"")</f>
        <v/>
      </c>
      <c r="AAI30" s="123" t="str">
        <f>IF(COUNT(AAI4:AAI5,#REF!,#REF!,AAI7:AAI7,AAI8:AAI10,AAI11:AAI12,#REF!,AAI14:AAI14,AAI15:AAI16,AAI17:AAI19)&lt;&gt;0,AVERAGE(AAI4:AAI5,#REF!,#REF!,AAI7:AAI7,AAI8:AAI10,AAI11:AAI12,#REF!,AAI14:AAI14,AAI15:AAI16,AAI17:AAI19),"")</f>
        <v/>
      </c>
      <c r="AAJ30" s="123" t="str">
        <f>IF(COUNT(AAJ4:AAJ5,#REF!,#REF!,AAJ7:AAJ7,AAJ8:AAJ10,AAJ11:AAJ12,#REF!,AAJ14:AAJ14,AAJ15:AAJ16,AAJ17:AAJ19)&lt;&gt;0,AVERAGE(AAJ4:AAJ5,#REF!,#REF!,AAJ7:AAJ7,AAJ8:AAJ10,AAJ11:AAJ12,#REF!,AAJ14:AAJ14,AAJ15:AAJ16,AAJ17:AAJ19),"")</f>
        <v/>
      </c>
      <c r="AAK30" s="123" t="str">
        <f>IF(COUNT(AAK4:AAK5,#REF!,#REF!,AAK7:AAK7,AAK8:AAK10,AAK11:AAK12,#REF!,AAK14:AAK14,AAK15:AAK16,AAK17:AAK19)&lt;&gt;0,AVERAGE(AAK4:AAK5,#REF!,#REF!,AAK7:AAK7,AAK8:AAK10,AAK11:AAK12,#REF!,AAK14:AAK14,AAK15:AAK16,AAK17:AAK19),"")</f>
        <v/>
      </c>
      <c r="AAL30" s="123" t="str">
        <f>IF(COUNT(AAL4:AAL5,#REF!,#REF!,AAL7:AAL7,AAL8:AAL10,AAL11:AAL12,#REF!,AAL14:AAL14,AAL15:AAL16,AAL17:AAL19)&lt;&gt;0,AVERAGE(AAL4:AAL5,#REF!,#REF!,AAL7:AAL7,AAL8:AAL10,AAL11:AAL12,#REF!,AAL14:AAL14,AAL15:AAL16,AAL17:AAL19),"")</f>
        <v/>
      </c>
      <c r="AAM30" s="123" t="str">
        <f>IF(COUNT(AAM4:AAM5,#REF!,#REF!,AAM7:AAM7,AAM8:AAM10,AAM11:AAM12,#REF!,AAM14:AAM14,AAM15:AAM16,AAM17:AAM19)&lt;&gt;0,AVERAGE(AAM4:AAM5,#REF!,#REF!,AAM7:AAM7,AAM8:AAM10,AAM11:AAM12,#REF!,AAM14:AAM14,AAM15:AAM16,AAM17:AAM19),"")</f>
        <v/>
      </c>
      <c r="AAN30" s="123" t="str">
        <f>IF(COUNT(AAN4:AAN5,#REF!,#REF!,AAN7:AAN7,AAN8:AAN10,AAN11:AAN12,#REF!,AAN14:AAN14,AAN15:AAN16,AAN17:AAN19)&lt;&gt;0,AVERAGE(AAN4:AAN5,#REF!,#REF!,AAN7:AAN7,AAN8:AAN10,AAN11:AAN12,#REF!,AAN14:AAN14,AAN15:AAN16,AAN17:AAN19),"")</f>
        <v/>
      </c>
      <c r="AAO30" s="123" t="str">
        <f>IF(COUNT(AAO4:AAO5,#REF!,#REF!,AAO7:AAO7,AAO8:AAO10,AAO11:AAO12,#REF!,AAO14:AAO14,AAO15:AAO16,AAO17:AAO19)&lt;&gt;0,AVERAGE(AAO4:AAO5,#REF!,#REF!,AAO7:AAO7,AAO8:AAO10,AAO11:AAO12,#REF!,AAO14:AAO14,AAO15:AAO16,AAO17:AAO19),"")</f>
        <v/>
      </c>
      <c r="AAP30" s="123" t="str">
        <f>IF(COUNT(AAP4:AAP5,#REF!,#REF!,AAP7:AAP7,AAP8:AAP10,AAP11:AAP12,#REF!,AAP14:AAP14,AAP15:AAP16,AAP17:AAP19)&lt;&gt;0,AVERAGE(AAP4:AAP5,#REF!,#REF!,AAP7:AAP7,AAP8:AAP10,AAP11:AAP12,#REF!,AAP14:AAP14,AAP15:AAP16,AAP17:AAP19),"")</f>
        <v/>
      </c>
      <c r="AAQ30" s="123" t="str">
        <f>IF(COUNT(AAQ4:AAQ5,#REF!,#REF!,AAQ7:AAQ7,AAQ8:AAQ10,AAQ11:AAQ12,#REF!,AAQ14:AAQ14,AAQ15:AAQ16,AAQ17:AAQ19)&lt;&gt;0,AVERAGE(AAQ4:AAQ5,#REF!,#REF!,AAQ7:AAQ7,AAQ8:AAQ10,AAQ11:AAQ12,#REF!,AAQ14:AAQ14,AAQ15:AAQ16,AAQ17:AAQ19),"")</f>
        <v/>
      </c>
      <c r="AAR30" s="123" t="str">
        <f>IF(COUNT(AAR4:AAR5,#REF!,#REF!,AAR7:AAR7,AAR8:AAR10,AAR11:AAR12,#REF!,AAR14:AAR14,AAR15:AAR16,AAR17:AAR19)&lt;&gt;0,AVERAGE(AAR4:AAR5,#REF!,#REF!,AAR7:AAR7,AAR8:AAR10,AAR11:AAR12,#REF!,AAR14:AAR14,AAR15:AAR16,AAR17:AAR19),"")</f>
        <v/>
      </c>
      <c r="AAS30" s="123" t="str">
        <f>IF(COUNT(AAS4:AAS5,#REF!,#REF!,AAS7:AAS7,AAS8:AAS10,AAS11:AAS12,#REF!,AAS14:AAS14,AAS15:AAS16,AAS17:AAS19)&lt;&gt;0,AVERAGE(AAS4:AAS5,#REF!,#REF!,AAS7:AAS7,AAS8:AAS10,AAS11:AAS12,#REF!,AAS14:AAS14,AAS15:AAS16,AAS17:AAS19),"")</f>
        <v/>
      </c>
      <c r="AAT30" s="123" t="str">
        <f>IF(COUNT(AAT4:AAT5,#REF!,#REF!,AAT7:AAT7,AAT8:AAT10,AAT11:AAT12,#REF!,AAT14:AAT14,AAT15:AAT16,AAT17:AAT19)&lt;&gt;0,AVERAGE(AAT4:AAT5,#REF!,#REF!,AAT7:AAT7,AAT8:AAT10,AAT11:AAT12,#REF!,AAT14:AAT14,AAT15:AAT16,AAT17:AAT19),"")</f>
        <v/>
      </c>
      <c r="AAU30" s="123" t="str">
        <f>IF(COUNT(AAU4:AAU5,#REF!,#REF!,AAU7:AAU7,AAU8:AAU10,AAU11:AAU12,#REF!,AAU14:AAU14,AAU15:AAU16,AAU17:AAU19)&lt;&gt;0,AVERAGE(AAU4:AAU5,#REF!,#REF!,AAU7:AAU7,AAU8:AAU10,AAU11:AAU12,#REF!,AAU14:AAU14,AAU15:AAU16,AAU17:AAU19),"")</f>
        <v/>
      </c>
      <c r="AAV30" s="123" t="str">
        <f>IF(COUNT(AAV4:AAV5,#REF!,#REF!,AAV7:AAV7,AAV8:AAV10,AAV11:AAV12,#REF!,AAV14:AAV14,AAV15:AAV16,AAV17:AAV19)&lt;&gt;0,AVERAGE(AAV4:AAV5,#REF!,#REF!,AAV7:AAV7,AAV8:AAV10,AAV11:AAV12,#REF!,AAV14:AAV14,AAV15:AAV16,AAV17:AAV19),"")</f>
        <v/>
      </c>
      <c r="AAW30" s="123" t="str">
        <f>IF(COUNT(AAW4:AAW5,#REF!,#REF!,AAW7:AAW7,AAW8:AAW10,AAW11:AAW12,#REF!,AAW14:AAW14,AAW15:AAW16,AAW17:AAW19)&lt;&gt;0,AVERAGE(AAW4:AAW5,#REF!,#REF!,AAW7:AAW7,AAW8:AAW10,AAW11:AAW12,#REF!,AAW14:AAW14,AAW15:AAW16,AAW17:AAW19),"")</f>
        <v/>
      </c>
      <c r="AAX30" s="123" t="str">
        <f>IF(COUNT(AAX4:AAX5,#REF!,#REF!,AAX7:AAX7,AAX8:AAX10,AAX11:AAX12,#REF!,AAX14:AAX14,AAX15:AAX16,AAX17:AAX19)&lt;&gt;0,AVERAGE(AAX4:AAX5,#REF!,#REF!,AAX7:AAX7,AAX8:AAX10,AAX11:AAX12,#REF!,AAX14:AAX14,AAX15:AAX16,AAX17:AAX19),"")</f>
        <v/>
      </c>
      <c r="AAY30" s="123" t="str">
        <f>IF(COUNT(AAY4:AAY5,#REF!,#REF!,AAY7:AAY7,AAY8:AAY10,AAY11:AAY12,#REF!,AAY14:AAY14,AAY15:AAY16,AAY17:AAY19)&lt;&gt;0,AVERAGE(AAY4:AAY5,#REF!,#REF!,AAY7:AAY7,AAY8:AAY10,AAY11:AAY12,#REF!,AAY14:AAY14,AAY15:AAY16,AAY17:AAY19),"")</f>
        <v/>
      </c>
      <c r="AAZ30" s="123" t="str">
        <f>IF(COUNT(AAZ4:AAZ5,#REF!,#REF!,AAZ7:AAZ7,AAZ8:AAZ10,AAZ11:AAZ12,#REF!,AAZ14:AAZ14,AAZ15:AAZ16,AAZ17:AAZ19)&lt;&gt;0,AVERAGE(AAZ4:AAZ5,#REF!,#REF!,AAZ7:AAZ7,AAZ8:AAZ10,AAZ11:AAZ12,#REF!,AAZ14:AAZ14,AAZ15:AAZ16,AAZ17:AAZ19),"")</f>
        <v/>
      </c>
      <c r="ABA30" s="123" t="str">
        <f>IF(COUNT(ABA4:ABA5,#REF!,#REF!,ABA7:ABA7,ABA8:ABA10,ABA11:ABA12,#REF!,ABA14:ABA14,ABA15:ABA16,ABA17:ABA19)&lt;&gt;0,AVERAGE(ABA4:ABA5,#REF!,#REF!,ABA7:ABA7,ABA8:ABA10,ABA11:ABA12,#REF!,ABA14:ABA14,ABA15:ABA16,ABA17:ABA19),"")</f>
        <v/>
      </c>
      <c r="ABB30" s="123" t="str">
        <f>IF(COUNT(ABB4:ABB5,#REF!,#REF!,ABB7:ABB7,ABB8:ABB10,ABB11:ABB12,#REF!,ABB14:ABB14,ABB15:ABB16,ABB17:ABB19)&lt;&gt;0,AVERAGE(ABB4:ABB5,#REF!,#REF!,ABB7:ABB7,ABB8:ABB10,ABB11:ABB12,#REF!,ABB14:ABB14,ABB15:ABB16,ABB17:ABB19),"")</f>
        <v/>
      </c>
      <c r="ABC30" s="123" t="str">
        <f>IF(COUNT(ABC4:ABC5,#REF!,#REF!,ABC7:ABC7,ABC8:ABC10,ABC11:ABC12,#REF!,ABC14:ABC14,ABC15:ABC16,ABC17:ABC19)&lt;&gt;0,AVERAGE(ABC4:ABC5,#REF!,#REF!,ABC7:ABC7,ABC8:ABC10,ABC11:ABC12,#REF!,ABC14:ABC14,ABC15:ABC16,ABC17:ABC19),"")</f>
        <v/>
      </c>
      <c r="ABD30" s="123" t="str">
        <f>IF(COUNT(ABD4:ABD5,#REF!,#REF!,ABD7:ABD7,ABD8:ABD10,ABD11:ABD12,#REF!,ABD14:ABD14,ABD15:ABD16,ABD17:ABD19)&lt;&gt;0,AVERAGE(ABD4:ABD5,#REF!,#REF!,ABD7:ABD7,ABD8:ABD10,ABD11:ABD12,#REF!,ABD14:ABD14,ABD15:ABD16,ABD17:ABD19),"")</f>
        <v/>
      </c>
      <c r="ABE30" s="123" t="str">
        <f>IF(COUNT(ABE4:ABE5,#REF!,#REF!,ABE7:ABE7,ABE8:ABE10,ABE11:ABE12,#REF!,ABE14:ABE14,ABE15:ABE16,ABE17:ABE19)&lt;&gt;0,AVERAGE(ABE4:ABE5,#REF!,#REF!,ABE7:ABE7,ABE8:ABE10,ABE11:ABE12,#REF!,ABE14:ABE14,ABE15:ABE16,ABE17:ABE19),"")</f>
        <v/>
      </c>
      <c r="ABF30" s="123" t="str">
        <f>IF(COUNT(ABF4:ABF5,#REF!,#REF!,ABF7:ABF7,ABF8:ABF10,ABF11:ABF12,#REF!,ABF14:ABF14,ABF15:ABF16,ABF17:ABF19)&lt;&gt;0,AVERAGE(ABF4:ABF5,#REF!,#REF!,ABF7:ABF7,ABF8:ABF10,ABF11:ABF12,#REF!,ABF14:ABF14,ABF15:ABF16,ABF17:ABF19),"")</f>
        <v/>
      </c>
      <c r="ABG30" s="123" t="str">
        <f>IF(COUNT(ABG4:ABG5,#REF!,#REF!,ABG7:ABG7,ABG8:ABG10,ABG11:ABG12,#REF!,ABG14:ABG14,ABG15:ABG16,ABG17:ABG19)&lt;&gt;0,AVERAGE(ABG4:ABG5,#REF!,#REF!,ABG7:ABG7,ABG8:ABG10,ABG11:ABG12,#REF!,ABG14:ABG14,ABG15:ABG16,ABG17:ABG19),"")</f>
        <v/>
      </c>
      <c r="ABH30" s="123" t="str">
        <f>IF(COUNT(ABH4:ABH5,#REF!,#REF!,ABH7:ABH7,ABH8:ABH10,ABH11:ABH12,#REF!,ABH14:ABH14,ABH15:ABH16,ABH17:ABH19)&lt;&gt;0,AVERAGE(ABH4:ABH5,#REF!,#REF!,ABH7:ABH7,ABH8:ABH10,ABH11:ABH12,#REF!,ABH14:ABH14,ABH15:ABH16,ABH17:ABH19),"")</f>
        <v/>
      </c>
      <c r="ABI30" s="123" t="str">
        <f>IF(COUNT(ABI4:ABI5,#REF!,#REF!,ABI7:ABI7,ABI8:ABI10,ABI11:ABI12,#REF!,ABI14:ABI14,ABI15:ABI16,ABI17:ABI19)&lt;&gt;0,AVERAGE(ABI4:ABI5,#REF!,#REF!,ABI7:ABI7,ABI8:ABI10,ABI11:ABI12,#REF!,ABI14:ABI14,ABI15:ABI16,ABI17:ABI19),"")</f>
        <v/>
      </c>
      <c r="ABJ30" s="123" t="str">
        <f>IF(COUNT(ABJ4:ABJ5,#REF!,#REF!,ABJ7:ABJ7,ABJ8:ABJ10,ABJ11:ABJ12,#REF!,ABJ14:ABJ14,ABJ15:ABJ16,ABJ17:ABJ19)&lt;&gt;0,AVERAGE(ABJ4:ABJ5,#REF!,#REF!,ABJ7:ABJ7,ABJ8:ABJ10,ABJ11:ABJ12,#REF!,ABJ14:ABJ14,ABJ15:ABJ16,ABJ17:ABJ19),"")</f>
        <v/>
      </c>
      <c r="ABK30" s="123" t="str">
        <f>IF(COUNT(ABK4:ABK5,#REF!,#REF!,ABK7:ABK7,ABK8:ABK10,ABK11:ABK12,#REF!,ABK14:ABK14,ABK15:ABK16,ABK17:ABK19)&lt;&gt;0,AVERAGE(ABK4:ABK5,#REF!,#REF!,ABK7:ABK7,ABK8:ABK10,ABK11:ABK12,#REF!,ABK14:ABK14,ABK15:ABK16,ABK17:ABK19),"")</f>
        <v/>
      </c>
      <c r="ABL30" s="123" t="str">
        <f>IF(COUNT(ABL4:ABL5,#REF!,#REF!,ABL7:ABL7,ABL8:ABL10,ABL11:ABL12,#REF!,ABL14:ABL14,ABL15:ABL16,ABL17:ABL19)&lt;&gt;0,AVERAGE(ABL4:ABL5,#REF!,#REF!,ABL7:ABL7,ABL8:ABL10,ABL11:ABL12,#REF!,ABL14:ABL14,ABL15:ABL16,ABL17:ABL19),"")</f>
        <v/>
      </c>
      <c r="ABM30" s="123" t="str">
        <f>IF(COUNT(ABM4:ABM5,#REF!,#REF!,ABM7:ABM7,ABM8:ABM10,ABM11:ABM12,#REF!,ABM14:ABM14,ABM15:ABM16,ABM17:ABM19)&lt;&gt;0,AVERAGE(ABM4:ABM5,#REF!,#REF!,ABM7:ABM7,ABM8:ABM10,ABM11:ABM12,#REF!,ABM14:ABM14,ABM15:ABM16,ABM17:ABM19),"")</f>
        <v/>
      </c>
      <c r="ABN30" s="123" t="str">
        <f>IF(COUNT(ABN4:ABN5,#REF!,#REF!,ABN7:ABN7,ABN8:ABN10,ABN11:ABN12,#REF!,ABN14:ABN14,ABN15:ABN16,ABN17:ABN19)&lt;&gt;0,AVERAGE(ABN4:ABN5,#REF!,#REF!,ABN7:ABN7,ABN8:ABN10,ABN11:ABN12,#REF!,ABN14:ABN14,ABN15:ABN16,ABN17:ABN19),"")</f>
        <v/>
      </c>
    </row>
    <row r="31" spans="1:742">
      <c r="A31" s="124"/>
      <c r="B31" s="147" t="s">
        <v>30</v>
      </c>
      <c r="C31" s="148"/>
      <c r="D31" s="74" t="str">
        <f>IF(COUNT(F31:IW31)&lt;&gt;0,SUM(F31:IW31),"")</f>
        <v/>
      </c>
      <c r="E31" s="75"/>
      <c r="F31" s="76" t="str">
        <f>IF(COUNT('Cycle 1'!$C$9)&lt;&gt;0,'Cycle 1'!$C$9,"")</f>
        <v/>
      </c>
      <c r="G31" s="76" t="str">
        <f>IF(COUNT(#REF!)&lt;&gt;0,#REF!,"")</f>
        <v/>
      </c>
      <c r="H31" s="76" t="str">
        <f>IF(COUNT(#REF!)&lt;&gt;0,#REF!,"")</f>
        <v/>
      </c>
      <c r="I31" s="76" t="str">
        <f>IF(COUNT(#REF!)&lt;&gt;0,#REF!,"")</f>
        <v/>
      </c>
      <c r="J31" s="76" t="str">
        <f>IF(COUNT(#REF!)&lt;&gt;0,#REF!,"")</f>
        <v/>
      </c>
      <c r="K31" s="76" t="str">
        <f>IF(COUNT(#REF!)&lt;&gt;0,#REF!,"")</f>
        <v/>
      </c>
      <c r="L31" s="124"/>
    </row>
    <row r="32" spans="1:742">
      <c r="A32" s="124"/>
      <c r="B32" s="154" t="s">
        <v>31</v>
      </c>
      <c r="C32" s="155"/>
      <c r="D32" s="74" t="str">
        <f>IF(COUNT(F32:IW32)&lt;&gt;0,SUM(F32:IW32),"")</f>
        <v/>
      </c>
      <c r="E32" s="75"/>
      <c r="F32" s="76" t="str">
        <f>IF(COUNT('Cycle 1'!$C$10)&lt;&gt;0,'Cycle 1'!$C$10,"")</f>
        <v/>
      </c>
      <c r="G32" s="76" t="str">
        <f>IF(COUNT(#REF!)&lt;&gt;0,#REF!,"")</f>
        <v/>
      </c>
      <c r="H32" s="76" t="str">
        <f>IF(COUNT(#REF!)&lt;&gt;0,#REF!,"")</f>
        <v/>
      </c>
      <c r="I32" s="76" t="str">
        <f>IF(COUNT(#REF!)&lt;&gt;0,#REF!,"")</f>
        <v/>
      </c>
      <c r="J32" s="76" t="str">
        <f>IF(COUNT(#REF!)&lt;&gt;0,#REF!,"")</f>
        <v/>
      </c>
      <c r="K32" s="76" t="str">
        <f>IF(COUNT(#REF!)&lt;&gt;0,#REF!,"")</f>
        <v/>
      </c>
      <c r="L32" s="124"/>
    </row>
    <row r="33" spans="1:12" ht="50.25" customHeight="1">
      <c r="A33" s="124"/>
      <c r="B33" s="133" t="s">
        <v>32</v>
      </c>
      <c r="C33" s="134"/>
      <c r="D33" s="144"/>
      <c r="E33" s="144"/>
      <c r="F33" s="144"/>
      <c r="G33" s="144"/>
      <c r="H33" s="144"/>
      <c r="I33" s="144"/>
      <c r="J33" s="144"/>
      <c r="K33" s="144"/>
      <c r="L33" s="124"/>
    </row>
    <row r="34" spans="1:12" ht="50.25" customHeight="1">
      <c r="A34" s="124"/>
      <c r="B34" s="135" t="s">
        <v>33</v>
      </c>
      <c r="C34" s="136"/>
      <c r="D34" s="145"/>
      <c r="E34" s="145"/>
      <c r="F34" s="145"/>
      <c r="G34" s="145"/>
      <c r="H34" s="145"/>
      <c r="I34" s="145"/>
      <c r="J34" s="145"/>
      <c r="K34" s="145"/>
      <c r="L34" s="124"/>
    </row>
    <row r="35" spans="1:12" ht="50.25" customHeight="1">
      <c r="A35" s="124"/>
      <c r="B35" s="152" t="s">
        <v>34</v>
      </c>
      <c r="C35" s="153"/>
      <c r="D35" s="146"/>
      <c r="E35" s="146"/>
      <c r="F35" s="146"/>
      <c r="G35" s="146"/>
      <c r="H35" s="146"/>
      <c r="I35" s="146"/>
      <c r="J35" s="146"/>
      <c r="K35" s="146"/>
      <c r="L35" s="124"/>
    </row>
    <row r="36" spans="1:12" ht="39.75" customHeight="1">
      <c r="A36" s="124"/>
      <c r="B36" s="124"/>
      <c r="C36" s="124"/>
      <c r="D36" s="124"/>
      <c r="E36" s="124"/>
      <c r="F36" s="124"/>
      <c r="G36" s="124"/>
      <c r="H36" s="124"/>
      <c r="I36" s="124"/>
      <c r="J36" s="124"/>
      <c r="K36" s="124"/>
      <c r="L36" s="124"/>
    </row>
  </sheetData>
  <sheetProtection algorithmName="SHA-512" hashValue="/EP73/ywG93HFvDaqsiApq+j8Tt1m6HkFB7NpHZOZQJQt4yLMgCF85zLTbAe32BajdmAKznBMFXkqzk8O2W/iw==" saltValue="BJ2+c7DkneFrdSpaW1objA==" spinCount="100000" sheet="1" objects="1" scenarios="1" selectLockedCells="1"/>
  <mergeCells count="37">
    <mergeCell ref="D33:K33"/>
    <mergeCell ref="D34:K34"/>
    <mergeCell ref="D35:K35"/>
    <mergeCell ref="B15:C15"/>
    <mergeCell ref="B31:C31"/>
    <mergeCell ref="B16:C16"/>
    <mergeCell ref="B22:C22"/>
    <mergeCell ref="B17:C17"/>
    <mergeCell ref="B19:C19"/>
    <mergeCell ref="B30:C30"/>
    <mergeCell ref="B20:C20"/>
    <mergeCell ref="B21:C21"/>
    <mergeCell ref="B23:C23"/>
    <mergeCell ref="B24:C24"/>
    <mergeCell ref="B35:C35"/>
    <mergeCell ref="B32:C32"/>
    <mergeCell ref="B33:C33"/>
    <mergeCell ref="B34:C34"/>
    <mergeCell ref="B2:C2"/>
    <mergeCell ref="B3:C3"/>
    <mergeCell ref="B4:C4"/>
    <mergeCell ref="B5:C5"/>
    <mergeCell ref="B8:C8"/>
    <mergeCell ref="B9:C9"/>
    <mergeCell ref="B10:C10"/>
    <mergeCell ref="B18:C18"/>
    <mergeCell ref="B6:C6"/>
    <mergeCell ref="B7:C7"/>
    <mergeCell ref="B11:C11"/>
    <mergeCell ref="B12:C12"/>
    <mergeCell ref="B28:C28"/>
    <mergeCell ref="B29:C29"/>
    <mergeCell ref="B13:C13"/>
    <mergeCell ref="B14:C14"/>
    <mergeCell ref="B25:C25"/>
    <mergeCell ref="B26:C26"/>
    <mergeCell ref="B27:C27"/>
  </mergeCells>
  <conditionalFormatting sqref="F4:K5 F7:K12 F14:K19 F21:K24 F26:K29">
    <cfRule type="cellIs" dxfId="55" priority="2" operator="between">
      <formula>0</formula>
      <formula>1</formula>
    </cfRule>
  </conditionalFormatting>
  <conditionalFormatting sqref="F4:K5 F7:K12 F14:K19 F21:K24 F26:K29">
    <cfRule type="cellIs" dxfId="54" priority="1" operator="between">
      <formula>2</formula>
      <formula>3</formula>
    </cfRule>
  </conditionalFormatting>
  <pageMargins left="0.7" right="0.7" top="0.75" bottom="0.75" header="0.3" footer="0.3"/>
  <ignoredErrors>
    <ignoredError sqref="J4"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0C03D-6BA4-4BB4-AD55-00CE8FB35908}">
  <sheetPr codeName="Sheet7"/>
  <dimension ref="A1:AV58"/>
  <sheetViews>
    <sheetView workbookViewId="0">
      <selection activeCell="I7" sqref="I7"/>
    </sheetView>
  </sheetViews>
  <sheetFormatPr defaultColWidth="8.85546875" defaultRowHeight="14.45"/>
  <cols>
    <col min="1" max="1" width="3.140625" style="32" customWidth="1"/>
    <col min="2" max="2" width="24.7109375" style="5" customWidth="1"/>
    <col min="3" max="3" width="23.42578125" style="5" customWidth="1"/>
    <col min="4" max="4" width="13.7109375" style="5" customWidth="1"/>
    <col min="5" max="5" width="19.7109375" style="5" customWidth="1"/>
    <col min="6" max="6" width="20.7109375" style="5" customWidth="1"/>
    <col min="7" max="7" width="19.7109375" style="5" customWidth="1"/>
    <col min="8" max="8" width="23.7109375" style="5" bestFit="1" customWidth="1"/>
    <col min="9" max="9" width="36.42578125" style="5" customWidth="1"/>
    <col min="10" max="10" width="30.7109375" style="5" customWidth="1"/>
    <col min="11" max="16384" width="8.85546875" style="5"/>
  </cols>
  <sheetData>
    <row r="1" spans="1:48" ht="11.45" customHeight="1" thickBot="1">
      <c r="A1" s="377"/>
      <c r="B1" s="377"/>
      <c r="C1" s="377"/>
      <c r="D1" s="377"/>
      <c r="E1" s="377"/>
      <c r="F1" s="377"/>
      <c r="G1" s="377"/>
      <c r="H1" s="377"/>
      <c r="I1" s="23"/>
      <c r="J1" s="23"/>
      <c r="K1" s="23"/>
      <c r="L1" s="23"/>
      <c r="M1" s="23"/>
      <c r="N1" s="23"/>
      <c r="O1" s="23"/>
      <c r="P1" s="23"/>
      <c r="Q1" s="23"/>
      <c r="R1" s="23"/>
      <c r="S1" s="23"/>
      <c r="T1" s="23"/>
      <c r="U1" s="23"/>
      <c r="V1" s="23"/>
      <c r="W1" s="23"/>
      <c r="X1" s="23"/>
      <c r="Y1" s="23"/>
      <c r="Z1" s="23"/>
      <c r="AA1" s="23"/>
      <c r="AB1" s="23"/>
      <c r="AC1" s="23"/>
      <c r="AD1" s="23"/>
      <c r="AE1" s="23"/>
      <c r="AF1" s="6"/>
      <c r="AG1" s="6"/>
      <c r="AH1" s="6"/>
      <c r="AI1" s="6"/>
      <c r="AJ1" s="6"/>
      <c r="AK1" s="6"/>
      <c r="AL1" s="6"/>
      <c r="AM1" s="6"/>
      <c r="AN1" s="6"/>
      <c r="AO1" s="6"/>
      <c r="AP1" s="6"/>
      <c r="AQ1" s="6"/>
      <c r="AR1" s="6"/>
      <c r="AS1" s="6"/>
      <c r="AT1" s="6"/>
      <c r="AU1" s="6"/>
    </row>
    <row r="2" spans="1:48" s="10" customFormat="1" ht="16.149999999999999" customHeight="1" thickTop="1" thickBot="1">
      <c r="A2" s="378"/>
      <c r="B2" s="7" t="s">
        <v>35</v>
      </c>
      <c r="C2" s="379" t="str">
        <f>IF(COUNTA('Cycle 1'!C2:D2)&lt;&gt;0,'Cycle 1'!C2:D2,"")</f>
        <v/>
      </c>
      <c r="D2" s="380"/>
      <c r="E2" s="8" t="s">
        <v>36</v>
      </c>
      <c r="F2" s="1" t="str">
        <f>IF(COUNTA('Cycle 1'!F2)&lt;&gt;0,'Cycle 1'!F2,"")</f>
        <v/>
      </c>
      <c r="G2" s="7" t="s">
        <v>37</v>
      </c>
      <c r="H2" s="2"/>
      <c r="I2" s="24"/>
      <c r="J2" s="24"/>
      <c r="K2" s="24"/>
      <c r="L2" s="24"/>
      <c r="M2" s="24"/>
      <c r="N2" s="24"/>
      <c r="O2" s="24"/>
      <c r="P2" s="24"/>
      <c r="Q2" s="24"/>
      <c r="R2" s="24"/>
      <c r="S2" s="24"/>
      <c r="T2" s="24"/>
      <c r="U2" s="24"/>
      <c r="V2" s="24"/>
      <c r="W2" s="24"/>
      <c r="X2" s="24"/>
      <c r="Y2" s="24"/>
      <c r="Z2" s="24"/>
      <c r="AA2" s="24"/>
      <c r="AB2" s="24"/>
      <c r="AC2" s="24"/>
      <c r="AD2" s="24"/>
      <c r="AE2" s="24"/>
      <c r="AF2" s="9"/>
      <c r="AG2" s="9"/>
      <c r="AH2" s="9"/>
      <c r="AI2" s="9"/>
      <c r="AJ2" s="9"/>
      <c r="AK2" s="9"/>
      <c r="AL2" s="9"/>
      <c r="AM2" s="9"/>
      <c r="AN2" s="9"/>
      <c r="AO2" s="9"/>
      <c r="AP2" s="9"/>
      <c r="AQ2" s="9"/>
      <c r="AR2" s="9"/>
      <c r="AS2" s="9"/>
      <c r="AT2" s="9"/>
      <c r="AU2" s="9"/>
      <c r="AV2" s="10" t="s">
        <v>38</v>
      </c>
    </row>
    <row r="3" spans="1:48" s="10" customFormat="1" ht="15" customHeight="1" thickTop="1" thickBot="1">
      <c r="A3" s="378"/>
      <c r="B3" s="11" t="s">
        <v>39</v>
      </c>
      <c r="C3" s="381" t="str">
        <f>IF(COUNTA('Cycle 1'!C3:D3)&lt;&gt;0,'Cycle 1'!C3:D3,"")</f>
        <v/>
      </c>
      <c r="D3" s="382"/>
      <c r="E3" s="11" t="s">
        <v>40</v>
      </c>
      <c r="F3" s="1" t="str">
        <f>IF(COUNTA('Cycle 1'!F3)&lt;&gt;0,'Cycle 1'!F3,"")</f>
        <v/>
      </c>
      <c r="G3" s="11" t="s">
        <v>41</v>
      </c>
      <c r="H3" s="3" t="str">
        <f>IF(COUNTA('Cycle 1'!H3)&lt;&gt;0,'Cycle 1'!H3,"")</f>
        <v/>
      </c>
      <c r="I3" s="24"/>
      <c r="J3" s="24"/>
      <c r="K3" s="24"/>
      <c r="L3" s="24"/>
      <c r="M3" s="24"/>
      <c r="N3" s="24"/>
      <c r="O3" s="24"/>
      <c r="P3" s="24"/>
      <c r="Q3" s="24"/>
      <c r="R3" s="24"/>
      <c r="S3" s="24"/>
      <c r="T3" s="24"/>
      <c r="U3" s="24"/>
      <c r="V3" s="24"/>
      <c r="W3" s="24"/>
      <c r="X3" s="24"/>
      <c r="Y3" s="24"/>
      <c r="Z3" s="24"/>
      <c r="AA3" s="24"/>
      <c r="AB3" s="24"/>
      <c r="AC3" s="24"/>
      <c r="AD3" s="24"/>
      <c r="AE3" s="24"/>
      <c r="AF3" s="9"/>
      <c r="AG3" s="9"/>
      <c r="AH3" s="9"/>
      <c r="AI3" s="9"/>
      <c r="AJ3" s="9"/>
      <c r="AK3" s="9"/>
      <c r="AL3" s="9"/>
      <c r="AM3" s="9"/>
      <c r="AN3" s="9"/>
      <c r="AO3" s="9"/>
      <c r="AP3" s="9"/>
      <c r="AQ3" s="9"/>
      <c r="AR3" s="9"/>
      <c r="AS3" s="9"/>
      <c r="AT3" s="9"/>
      <c r="AU3" s="9"/>
      <c r="AV3" s="10" t="s">
        <v>42</v>
      </c>
    </row>
    <row r="4" spans="1:48" s="10" customFormat="1" ht="15" customHeight="1" thickTop="1" thickBot="1">
      <c r="A4" s="378"/>
      <c r="B4" s="11" t="s">
        <v>43</v>
      </c>
      <c r="C4" s="381" t="str">
        <f>IF(COUNTA('Cycle 1'!C4:D4)&lt;&gt;0,'Cycle 1'!C4:D4,"")</f>
        <v/>
      </c>
      <c r="D4" s="382"/>
      <c r="E4" s="11" t="s">
        <v>44</v>
      </c>
      <c r="F4" s="1" t="str">
        <f>IF(COUNTA('Cycle 1'!F4)&lt;&gt;0,'Cycle 1'!F4,"")</f>
        <v/>
      </c>
      <c r="G4" s="11" t="s">
        <v>45</v>
      </c>
      <c r="H4" s="3" t="str">
        <f>IF(COUNTA('Cycle 1'!H4)&lt;&gt;0,'Cycle 1'!H4,"")</f>
        <v/>
      </c>
      <c r="I4" s="24"/>
      <c r="J4" s="24"/>
      <c r="K4" s="24"/>
      <c r="L4" s="24"/>
      <c r="M4" s="24"/>
      <c r="N4" s="24"/>
      <c r="O4" s="24"/>
      <c r="P4" s="24"/>
      <c r="Q4" s="24"/>
      <c r="R4" s="24"/>
      <c r="S4" s="24"/>
      <c r="T4" s="24"/>
      <c r="U4" s="24"/>
      <c r="V4" s="24"/>
      <c r="W4" s="24"/>
      <c r="X4" s="24"/>
      <c r="Y4" s="24"/>
      <c r="Z4" s="24"/>
      <c r="AA4" s="24"/>
      <c r="AB4" s="24"/>
      <c r="AC4" s="24"/>
      <c r="AD4" s="24"/>
      <c r="AE4" s="24"/>
      <c r="AF4" s="9"/>
      <c r="AG4" s="9"/>
      <c r="AH4" s="9"/>
      <c r="AI4" s="9"/>
      <c r="AJ4" s="9"/>
      <c r="AK4" s="9"/>
      <c r="AL4" s="9"/>
      <c r="AM4" s="9"/>
      <c r="AN4" s="9"/>
      <c r="AO4" s="9"/>
      <c r="AP4" s="9"/>
      <c r="AQ4" s="9"/>
      <c r="AR4" s="9"/>
      <c r="AS4" s="9"/>
      <c r="AT4" s="9"/>
      <c r="AU4" s="9"/>
      <c r="AV4" s="10" t="s">
        <v>46</v>
      </c>
    </row>
    <row r="5" spans="1:48" s="10" customFormat="1" ht="15" customHeight="1" thickTop="1" thickBot="1">
      <c r="A5" s="378"/>
      <c r="B5" s="11" t="s">
        <v>47</v>
      </c>
      <c r="C5" s="381"/>
      <c r="D5" s="382"/>
      <c r="E5" s="11" t="s">
        <v>48</v>
      </c>
      <c r="F5" s="1" t="str">
        <f>IF(COUNTA('Cycle 1'!F5)&lt;&gt;0,'Cycle 1'!F5,"")</f>
        <v/>
      </c>
      <c r="G5" s="11" t="s">
        <v>49</v>
      </c>
      <c r="H5" s="3" t="str">
        <f>IF(COUNTA('Cycle 1'!H5)&lt;&gt;0,'Cycle 1'!H5,"")</f>
        <v/>
      </c>
      <c r="I5" s="24"/>
      <c r="J5" s="24"/>
      <c r="K5" s="24"/>
      <c r="L5" s="24"/>
      <c r="M5" s="24"/>
      <c r="N5" s="24"/>
      <c r="O5" s="24"/>
      <c r="P5" s="24"/>
      <c r="Q5" s="24"/>
      <c r="R5" s="24"/>
      <c r="S5" s="24"/>
      <c r="T5" s="24"/>
      <c r="U5" s="24"/>
      <c r="V5" s="24"/>
      <c r="W5" s="24"/>
      <c r="X5" s="24"/>
      <c r="Y5" s="24"/>
      <c r="Z5" s="24"/>
      <c r="AA5" s="24"/>
      <c r="AB5" s="24"/>
      <c r="AC5" s="24"/>
      <c r="AD5" s="24"/>
      <c r="AE5" s="24"/>
      <c r="AF5" s="9"/>
      <c r="AG5" s="9"/>
      <c r="AH5" s="9"/>
      <c r="AI5" s="9"/>
      <c r="AJ5" s="9"/>
      <c r="AK5" s="9"/>
      <c r="AL5" s="9"/>
      <c r="AM5" s="9"/>
      <c r="AN5" s="9"/>
      <c r="AO5" s="9"/>
      <c r="AP5" s="9"/>
      <c r="AQ5" s="9"/>
      <c r="AR5" s="9"/>
      <c r="AS5" s="9"/>
      <c r="AT5" s="9"/>
      <c r="AU5" s="9"/>
      <c r="AV5" s="10" t="s">
        <v>50</v>
      </c>
    </row>
    <row r="6" spans="1:48" s="10" customFormat="1" ht="15" customHeight="1" thickTop="1" thickBot="1">
      <c r="A6" s="378"/>
      <c r="B6" s="12" t="s">
        <v>51</v>
      </c>
      <c r="C6" s="383"/>
      <c r="D6" s="384"/>
      <c r="E6" s="12" t="s">
        <v>52</v>
      </c>
      <c r="F6" s="1" t="str">
        <f>IF(COUNTA('Cycle 1'!F6)&lt;&gt;0,'Cycle 1'!F6,"")</f>
        <v/>
      </c>
      <c r="G6" s="12" t="s">
        <v>53</v>
      </c>
      <c r="H6" s="4"/>
      <c r="I6" s="24"/>
      <c r="J6" s="24"/>
      <c r="K6" s="24"/>
      <c r="L6" s="24"/>
      <c r="M6" s="24"/>
      <c r="N6" s="24"/>
      <c r="O6" s="24"/>
      <c r="P6" s="24"/>
      <c r="Q6" s="24"/>
      <c r="R6" s="24"/>
      <c r="S6" s="24"/>
      <c r="T6" s="24"/>
      <c r="U6" s="24"/>
      <c r="V6" s="24"/>
      <c r="W6" s="24"/>
      <c r="X6" s="24"/>
      <c r="Y6" s="24"/>
      <c r="Z6" s="24"/>
      <c r="AA6" s="24"/>
      <c r="AB6" s="24"/>
      <c r="AC6" s="24"/>
      <c r="AD6" s="24"/>
      <c r="AE6" s="24"/>
      <c r="AF6" s="9"/>
      <c r="AG6" s="9"/>
      <c r="AH6" s="9"/>
      <c r="AI6" s="9"/>
      <c r="AJ6" s="9"/>
      <c r="AK6" s="9"/>
      <c r="AL6" s="9"/>
      <c r="AM6" s="9"/>
      <c r="AN6" s="9"/>
      <c r="AO6" s="9"/>
      <c r="AP6" s="9"/>
      <c r="AQ6" s="9"/>
      <c r="AR6" s="9"/>
      <c r="AS6" s="9"/>
      <c r="AT6" s="9"/>
      <c r="AU6" s="9"/>
      <c r="AV6" s="10" t="s">
        <v>54</v>
      </c>
    </row>
    <row r="7" spans="1:48" ht="26.25" customHeight="1" thickBot="1">
      <c r="A7" s="378"/>
      <c r="B7" s="385" t="s">
        <v>586</v>
      </c>
      <c r="C7" s="386"/>
      <c r="D7" s="386"/>
      <c r="E7" s="386"/>
      <c r="F7" s="386"/>
      <c r="G7" s="386"/>
      <c r="H7" s="386"/>
      <c r="I7" s="23"/>
      <c r="J7" s="23"/>
      <c r="K7" s="23"/>
      <c r="L7" s="23"/>
      <c r="M7" s="23"/>
      <c r="N7" s="23"/>
      <c r="O7" s="23"/>
      <c r="P7" s="23"/>
      <c r="Q7" s="23"/>
      <c r="R7" s="23"/>
      <c r="S7" s="23"/>
      <c r="T7" s="23"/>
      <c r="U7" s="23"/>
      <c r="V7" s="23"/>
      <c r="W7" s="23"/>
      <c r="X7" s="23"/>
      <c r="Y7" s="23"/>
      <c r="Z7" s="23"/>
      <c r="AA7" s="23"/>
      <c r="AB7" s="23"/>
      <c r="AC7" s="23"/>
      <c r="AD7" s="23"/>
      <c r="AE7" s="23"/>
      <c r="AF7" s="6"/>
      <c r="AG7" s="6"/>
      <c r="AH7" s="6"/>
      <c r="AI7" s="6"/>
      <c r="AJ7" s="6"/>
      <c r="AK7" s="6"/>
      <c r="AL7" s="6"/>
      <c r="AM7" s="6"/>
      <c r="AN7" s="6"/>
      <c r="AO7" s="6"/>
      <c r="AP7" s="6"/>
      <c r="AQ7" s="6"/>
      <c r="AR7" s="6"/>
      <c r="AS7" s="6"/>
      <c r="AT7" s="6"/>
      <c r="AU7" s="6"/>
    </row>
    <row r="8" spans="1:48" s="10" customFormat="1" ht="18" customHeight="1">
      <c r="A8" s="378"/>
      <c r="B8" s="13" t="s">
        <v>56</v>
      </c>
      <c r="C8" s="387"/>
      <c r="D8" s="388"/>
      <c r="E8" s="388"/>
      <c r="F8" s="388"/>
      <c r="G8" s="388"/>
      <c r="H8" s="388"/>
      <c r="I8" s="24"/>
      <c r="J8" s="24"/>
      <c r="K8" s="24"/>
      <c r="L8" s="24"/>
      <c r="M8" s="24"/>
      <c r="N8" s="24"/>
      <c r="O8" s="24"/>
      <c r="P8" s="24"/>
      <c r="Q8" s="24"/>
      <c r="R8" s="24"/>
      <c r="S8" s="24"/>
      <c r="T8" s="24"/>
      <c r="U8" s="24"/>
      <c r="V8" s="24"/>
      <c r="W8" s="24"/>
      <c r="X8" s="24"/>
      <c r="Y8" s="24"/>
      <c r="Z8" s="24"/>
      <c r="AA8" s="24"/>
      <c r="AB8" s="24"/>
      <c r="AC8" s="24"/>
      <c r="AD8" s="24"/>
      <c r="AE8" s="24"/>
      <c r="AF8" s="9"/>
      <c r="AG8" s="9"/>
      <c r="AH8" s="9"/>
      <c r="AI8" s="9"/>
      <c r="AJ8" s="9"/>
      <c r="AK8" s="9"/>
      <c r="AL8" s="9"/>
      <c r="AM8" s="9"/>
      <c r="AN8" s="9"/>
      <c r="AO8" s="9"/>
      <c r="AP8" s="9"/>
      <c r="AQ8" s="9"/>
      <c r="AR8" s="9"/>
      <c r="AS8" s="9"/>
      <c r="AT8" s="9"/>
      <c r="AU8" s="9"/>
    </row>
    <row r="9" spans="1:48" s="10" customFormat="1" ht="18" customHeight="1">
      <c r="A9" s="378"/>
      <c r="B9" s="14" t="s">
        <v>57</v>
      </c>
      <c r="C9" s="389"/>
      <c r="D9" s="390"/>
      <c r="E9" s="390"/>
      <c r="F9" s="390"/>
      <c r="G9" s="390"/>
      <c r="H9" s="390"/>
      <c r="I9" s="24"/>
      <c r="J9" s="24"/>
      <c r="K9" s="24"/>
      <c r="L9" s="24"/>
      <c r="M9" s="24"/>
      <c r="N9" s="24"/>
      <c r="O9" s="24"/>
      <c r="P9" s="24"/>
      <c r="Q9" s="24"/>
      <c r="R9" s="24"/>
      <c r="S9" s="24"/>
      <c r="T9" s="24"/>
      <c r="U9" s="24"/>
      <c r="V9" s="24"/>
      <c r="W9" s="24"/>
      <c r="X9" s="24"/>
      <c r="Y9" s="24"/>
      <c r="Z9" s="24"/>
      <c r="AA9" s="24"/>
      <c r="AB9" s="24"/>
      <c r="AC9" s="24"/>
      <c r="AD9" s="24"/>
      <c r="AE9" s="24"/>
      <c r="AF9" s="9"/>
      <c r="AG9" s="9"/>
      <c r="AH9" s="9"/>
      <c r="AI9" s="9"/>
      <c r="AJ9" s="9"/>
      <c r="AK9" s="9"/>
      <c r="AL9" s="9"/>
      <c r="AM9" s="9"/>
      <c r="AN9" s="9"/>
      <c r="AO9" s="9"/>
      <c r="AP9" s="9"/>
      <c r="AQ9" s="9"/>
      <c r="AR9" s="9"/>
      <c r="AS9" s="9"/>
      <c r="AT9" s="9"/>
      <c r="AU9" s="9"/>
    </row>
    <row r="10" spans="1:48" s="10" customFormat="1" ht="18" customHeight="1">
      <c r="A10" s="378"/>
      <c r="B10" s="357" t="s">
        <v>58</v>
      </c>
      <c r="C10" s="359"/>
      <c r="D10" s="360"/>
      <c r="E10" s="360"/>
      <c r="F10" s="360"/>
      <c r="G10" s="360"/>
      <c r="H10" s="360"/>
      <c r="I10" s="24"/>
      <c r="J10" s="24"/>
      <c r="K10" s="24"/>
      <c r="L10" s="24"/>
      <c r="M10" s="24"/>
      <c r="N10" s="24"/>
      <c r="O10" s="24"/>
      <c r="P10" s="24"/>
      <c r="Q10" s="24"/>
      <c r="R10" s="24"/>
      <c r="S10" s="24"/>
      <c r="T10" s="24"/>
      <c r="U10" s="24"/>
      <c r="V10" s="24"/>
      <c r="W10" s="24"/>
      <c r="X10" s="24"/>
      <c r="Y10" s="24"/>
      <c r="Z10" s="24"/>
      <c r="AA10" s="24"/>
      <c r="AB10" s="24"/>
      <c r="AC10" s="24"/>
      <c r="AD10" s="24"/>
      <c r="AE10" s="24"/>
      <c r="AF10" s="9"/>
      <c r="AG10" s="9"/>
      <c r="AH10" s="9"/>
      <c r="AI10" s="9"/>
      <c r="AJ10" s="9"/>
      <c r="AK10" s="9"/>
      <c r="AL10" s="9"/>
      <c r="AM10" s="9"/>
      <c r="AN10" s="9"/>
      <c r="AO10" s="9"/>
      <c r="AP10" s="9"/>
      <c r="AQ10" s="9"/>
      <c r="AR10" s="9"/>
      <c r="AS10" s="9"/>
      <c r="AT10" s="9"/>
      <c r="AU10" s="9"/>
    </row>
    <row r="11" spans="1:48" s="10" customFormat="1" ht="18" customHeight="1">
      <c r="A11" s="378"/>
      <c r="B11" s="358"/>
      <c r="C11" s="361"/>
      <c r="D11" s="294"/>
      <c r="E11" s="294"/>
      <c r="F11" s="294"/>
      <c r="G11" s="294"/>
      <c r="H11" s="294"/>
      <c r="I11" s="24"/>
      <c r="J11" s="24"/>
      <c r="K11" s="24"/>
      <c r="L11" s="24"/>
      <c r="M11" s="24"/>
      <c r="N11" s="24"/>
      <c r="O11" s="24"/>
      <c r="P11" s="24"/>
      <c r="Q11" s="24"/>
      <c r="R11" s="24"/>
      <c r="S11" s="24"/>
      <c r="T11" s="24"/>
      <c r="U11" s="24"/>
      <c r="V11" s="24"/>
      <c r="W11" s="24"/>
      <c r="X11" s="24"/>
      <c r="Y11" s="24"/>
      <c r="Z11" s="24"/>
      <c r="AA11" s="24"/>
      <c r="AB11" s="24"/>
      <c r="AC11" s="24"/>
      <c r="AD11" s="24"/>
      <c r="AE11" s="24"/>
      <c r="AF11" s="9"/>
      <c r="AG11" s="9"/>
      <c r="AH11" s="9"/>
      <c r="AI11" s="9"/>
      <c r="AJ11" s="9"/>
      <c r="AK11" s="9"/>
      <c r="AL11" s="9"/>
      <c r="AM11" s="9"/>
      <c r="AN11" s="9"/>
      <c r="AO11" s="9"/>
      <c r="AP11" s="9"/>
      <c r="AQ11" s="9"/>
      <c r="AR11" s="9"/>
      <c r="AS11" s="9"/>
      <c r="AT11" s="9"/>
      <c r="AU11" s="9"/>
    </row>
    <row r="12" spans="1:48" s="10" customFormat="1" ht="18" customHeight="1">
      <c r="A12" s="378"/>
      <c r="B12" s="15" t="s">
        <v>59</v>
      </c>
      <c r="C12" s="362"/>
      <c r="D12" s="363"/>
      <c r="E12" s="363"/>
      <c r="F12" s="363"/>
      <c r="G12" s="363"/>
      <c r="H12" s="363"/>
      <c r="I12" s="24"/>
      <c r="J12" s="24"/>
      <c r="K12" s="24"/>
      <c r="L12" s="24"/>
      <c r="M12" s="24"/>
      <c r="N12" s="24"/>
      <c r="O12" s="24"/>
      <c r="P12" s="24"/>
      <c r="Q12" s="24"/>
      <c r="R12" s="24"/>
      <c r="S12" s="24"/>
      <c r="T12" s="24"/>
      <c r="U12" s="24"/>
      <c r="V12" s="24"/>
      <c r="W12" s="24"/>
      <c r="X12" s="24"/>
      <c r="Y12" s="24"/>
      <c r="Z12" s="24"/>
      <c r="AA12" s="24"/>
      <c r="AB12" s="24"/>
      <c r="AC12" s="24"/>
      <c r="AD12" s="24"/>
      <c r="AE12" s="24"/>
      <c r="AF12" s="9"/>
      <c r="AG12" s="9"/>
      <c r="AH12" s="9"/>
      <c r="AI12" s="9"/>
      <c r="AJ12" s="9"/>
      <c r="AK12" s="9"/>
      <c r="AL12" s="9"/>
      <c r="AM12" s="9"/>
      <c r="AN12" s="9"/>
      <c r="AO12" s="9"/>
      <c r="AP12" s="9"/>
      <c r="AQ12" s="9"/>
      <c r="AR12" s="9"/>
      <c r="AS12" s="9"/>
      <c r="AT12" s="9"/>
      <c r="AU12" s="9"/>
    </row>
    <row r="13" spans="1:48" s="10" customFormat="1" ht="18" customHeight="1">
      <c r="A13" s="378"/>
      <c r="B13" s="15" t="s">
        <v>59</v>
      </c>
      <c r="C13" s="364"/>
      <c r="D13" s="365"/>
      <c r="E13" s="365"/>
      <c r="F13" s="365"/>
      <c r="G13" s="365"/>
      <c r="H13" s="365"/>
      <c r="I13" s="24"/>
      <c r="J13" s="24"/>
      <c r="K13" s="24"/>
      <c r="L13" s="24"/>
      <c r="M13" s="24"/>
      <c r="N13" s="24"/>
      <c r="O13" s="24"/>
      <c r="P13" s="24"/>
      <c r="Q13" s="24"/>
      <c r="R13" s="24"/>
      <c r="S13" s="24"/>
      <c r="T13" s="24"/>
      <c r="U13" s="24"/>
      <c r="V13" s="24"/>
      <c r="W13" s="24"/>
      <c r="X13" s="24"/>
      <c r="Y13" s="24"/>
      <c r="Z13" s="24"/>
      <c r="AA13" s="24"/>
      <c r="AB13" s="24"/>
      <c r="AC13" s="24"/>
      <c r="AD13" s="24"/>
      <c r="AE13" s="24"/>
      <c r="AF13" s="9"/>
      <c r="AG13" s="9"/>
      <c r="AH13" s="9"/>
      <c r="AI13" s="9"/>
      <c r="AJ13" s="9"/>
      <c r="AK13" s="9"/>
      <c r="AL13" s="9"/>
      <c r="AM13" s="9"/>
      <c r="AN13" s="9"/>
      <c r="AO13" s="9"/>
      <c r="AP13" s="9"/>
      <c r="AQ13" s="9"/>
      <c r="AR13" s="9"/>
      <c r="AS13" s="9"/>
      <c r="AT13" s="9"/>
      <c r="AU13" s="9"/>
    </row>
    <row r="14" spans="1:48" s="10" customFormat="1" ht="18" customHeight="1">
      <c r="A14" s="378"/>
      <c r="B14" s="15" t="s">
        <v>59</v>
      </c>
      <c r="C14" s="366"/>
      <c r="D14" s="367"/>
      <c r="E14" s="367"/>
      <c r="F14" s="367"/>
      <c r="G14" s="367"/>
      <c r="H14" s="367"/>
      <c r="I14" s="24"/>
      <c r="J14" s="24"/>
      <c r="K14" s="24"/>
      <c r="L14" s="24"/>
      <c r="M14" s="24"/>
      <c r="N14" s="24"/>
      <c r="O14" s="24"/>
      <c r="P14" s="24"/>
      <c r="Q14" s="24"/>
      <c r="R14" s="24"/>
      <c r="S14" s="24"/>
      <c r="T14" s="24"/>
      <c r="U14" s="24"/>
      <c r="V14" s="24"/>
      <c r="W14" s="24"/>
      <c r="X14" s="24"/>
      <c r="Y14" s="24"/>
      <c r="Z14" s="24"/>
      <c r="AA14" s="24"/>
      <c r="AB14" s="24"/>
      <c r="AC14" s="24"/>
      <c r="AD14" s="24"/>
      <c r="AE14" s="24"/>
      <c r="AF14" s="9"/>
      <c r="AG14" s="9"/>
      <c r="AH14" s="9"/>
      <c r="AI14" s="9"/>
      <c r="AJ14" s="9"/>
      <c r="AK14" s="9"/>
      <c r="AL14" s="9"/>
      <c r="AM14" s="9"/>
      <c r="AN14" s="9"/>
      <c r="AO14" s="9"/>
      <c r="AP14" s="9"/>
      <c r="AQ14" s="9"/>
      <c r="AR14" s="9"/>
      <c r="AS14" s="9"/>
      <c r="AT14" s="9"/>
      <c r="AU14" s="9"/>
    </row>
    <row r="15" spans="1:48" s="10" customFormat="1" ht="18" customHeight="1" thickBot="1">
      <c r="A15" s="378"/>
      <c r="B15" s="15" t="s">
        <v>59</v>
      </c>
      <c r="C15" s="368"/>
      <c r="D15" s="367"/>
      <c r="E15" s="367"/>
      <c r="F15" s="367"/>
      <c r="G15" s="367"/>
      <c r="H15" s="367"/>
      <c r="I15" s="24"/>
      <c r="J15" s="24"/>
      <c r="K15" s="24"/>
      <c r="L15" s="24"/>
      <c r="M15" s="24"/>
      <c r="N15" s="24"/>
      <c r="O15" s="24"/>
      <c r="P15" s="24"/>
      <c r="Q15" s="24"/>
      <c r="R15" s="24"/>
      <c r="S15" s="24"/>
      <c r="T15" s="24"/>
      <c r="U15" s="24"/>
      <c r="V15" s="24"/>
      <c r="W15" s="24"/>
      <c r="X15" s="24"/>
      <c r="Y15" s="24"/>
      <c r="Z15" s="24"/>
      <c r="AA15" s="24"/>
      <c r="AB15" s="24"/>
      <c r="AC15" s="24"/>
      <c r="AD15" s="24"/>
      <c r="AE15" s="24"/>
      <c r="AF15" s="9"/>
      <c r="AG15" s="9"/>
      <c r="AH15" s="9"/>
      <c r="AI15" s="9"/>
      <c r="AJ15" s="9"/>
      <c r="AK15" s="9"/>
      <c r="AL15" s="9"/>
      <c r="AM15" s="9"/>
      <c r="AN15" s="9"/>
      <c r="AO15" s="9"/>
      <c r="AP15" s="9"/>
      <c r="AQ15" s="9"/>
      <c r="AR15" s="9"/>
      <c r="AS15" s="9"/>
      <c r="AT15" s="9"/>
      <c r="AU15" s="9"/>
    </row>
    <row r="16" spans="1:48" s="10" customFormat="1" ht="26.25" customHeight="1" thickBot="1">
      <c r="A16" s="378"/>
      <c r="B16" s="369" t="s">
        <v>587</v>
      </c>
      <c r="C16" s="370"/>
      <c r="D16" s="370"/>
      <c r="E16" s="370"/>
      <c r="F16" s="370"/>
      <c r="G16" s="370"/>
      <c r="H16" s="370"/>
      <c r="I16" s="24"/>
      <c r="J16" s="24"/>
      <c r="K16" s="24"/>
      <c r="L16" s="24"/>
      <c r="M16" s="24"/>
      <c r="N16" s="24"/>
      <c r="O16" s="24"/>
      <c r="P16" s="24"/>
      <c r="Q16" s="24"/>
      <c r="R16" s="24"/>
      <c r="S16" s="24"/>
      <c r="T16" s="24"/>
      <c r="U16" s="24"/>
      <c r="V16" s="24"/>
      <c r="W16" s="24"/>
      <c r="X16" s="24"/>
      <c r="Y16" s="24"/>
      <c r="Z16" s="24"/>
      <c r="AA16" s="24"/>
      <c r="AB16" s="24"/>
      <c r="AC16" s="24"/>
      <c r="AD16" s="24"/>
      <c r="AE16" s="24"/>
      <c r="AF16" s="9"/>
      <c r="AG16" s="9"/>
      <c r="AH16" s="9"/>
      <c r="AI16" s="9"/>
      <c r="AJ16" s="9"/>
      <c r="AK16" s="9"/>
      <c r="AL16" s="9"/>
      <c r="AM16" s="9"/>
      <c r="AN16" s="9"/>
      <c r="AO16" s="9"/>
      <c r="AP16" s="9"/>
      <c r="AQ16" s="9"/>
      <c r="AR16" s="9"/>
      <c r="AS16" s="9"/>
      <c r="AT16" s="9"/>
      <c r="AU16" s="9"/>
    </row>
    <row r="17" spans="1:8" s="10" customFormat="1" ht="72" customHeight="1">
      <c r="A17" s="378"/>
      <c r="B17" s="371" t="s">
        <v>588</v>
      </c>
      <c r="C17" s="372"/>
      <c r="D17" s="372"/>
      <c r="E17" s="372"/>
      <c r="F17" s="25" t="s">
        <v>62</v>
      </c>
      <c r="G17" s="373" t="str">
        <f>IFERROR(ROUND(AVERAGE($G$18,$G$19,$G$23,$G$24,$G$25,$G$26,$G$27,$G$28,$G$32,$G$33,$G$34,$G$35,$G$36,$G$37,$G$41,$G$42,$G$43,$G$44,$G$48,$G$49),2),"--")</f>
        <v>--</v>
      </c>
      <c r="H17" s="374"/>
    </row>
    <row r="18" spans="1:8" s="10" customFormat="1" ht="97.9" customHeight="1">
      <c r="A18" s="34">
        <v>1</v>
      </c>
      <c r="B18" s="375" t="s">
        <v>589</v>
      </c>
      <c r="C18" s="376"/>
      <c r="D18" s="376"/>
      <c r="E18" s="376"/>
      <c r="F18" s="376"/>
      <c r="G18" s="296"/>
      <c r="H18" s="296"/>
    </row>
    <row r="19" spans="1:8" s="10" customFormat="1" ht="79.900000000000006" customHeight="1">
      <c r="A19" s="34">
        <v>2</v>
      </c>
      <c r="B19" s="355" t="s">
        <v>590</v>
      </c>
      <c r="C19" s="356"/>
      <c r="D19" s="356"/>
      <c r="E19" s="356"/>
      <c r="F19" s="356"/>
      <c r="G19" s="296"/>
      <c r="H19" s="296"/>
    </row>
    <row r="20" spans="1:8" s="16" customFormat="1" ht="52.15" customHeight="1">
      <c r="A20" s="27"/>
      <c r="B20" s="347" t="s">
        <v>591</v>
      </c>
      <c r="C20" s="347"/>
      <c r="D20" s="347"/>
      <c r="E20" s="347"/>
      <c r="F20" s="347"/>
      <c r="G20" s="347"/>
      <c r="H20" s="347"/>
    </row>
    <row r="21" spans="1:8" s="17" customFormat="1" ht="135.6" customHeight="1">
      <c r="A21" s="28"/>
      <c r="B21" s="347" t="s">
        <v>592</v>
      </c>
      <c r="C21" s="347"/>
      <c r="D21" s="347"/>
      <c r="E21" s="347"/>
      <c r="F21" s="347"/>
      <c r="G21" s="347"/>
      <c r="H21" s="347"/>
    </row>
    <row r="22" spans="1:8" s="10" customFormat="1" ht="75.75" customHeight="1" thickBot="1">
      <c r="A22" s="26"/>
      <c r="B22" s="348" t="s">
        <v>593</v>
      </c>
      <c r="C22" s="349"/>
      <c r="D22" s="349"/>
      <c r="E22" s="349"/>
      <c r="F22" s="349"/>
      <c r="G22" s="350"/>
      <c r="H22" s="350"/>
    </row>
    <row r="23" spans="1:8" s="10" customFormat="1" ht="44.45" customHeight="1" thickTop="1">
      <c r="A23" s="34">
        <v>3</v>
      </c>
      <c r="B23" s="351" t="s">
        <v>594</v>
      </c>
      <c r="C23" s="351"/>
      <c r="D23" s="351"/>
      <c r="E23" s="351"/>
      <c r="F23" s="352"/>
      <c r="G23" s="353"/>
      <c r="H23" s="354"/>
    </row>
    <row r="24" spans="1:8" ht="75" customHeight="1">
      <c r="A24" s="33">
        <v>4</v>
      </c>
      <c r="B24" s="336" t="s">
        <v>595</v>
      </c>
      <c r="C24" s="337"/>
      <c r="D24" s="337"/>
      <c r="E24" s="337"/>
      <c r="F24" s="337"/>
      <c r="G24" s="338"/>
      <c r="H24" s="338"/>
    </row>
    <row r="25" spans="1:8" ht="45.6" customHeight="1">
      <c r="A25" s="33">
        <v>5</v>
      </c>
      <c r="B25" s="336" t="s">
        <v>596</v>
      </c>
      <c r="C25" s="339"/>
      <c r="D25" s="339"/>
      <c r="E25" s="339"/>
      <c r="F25" s="339"/>
      <c r="G25" s="338"/>
      <c r="H25" s="340"/>
    </row>
    <row r="26" spans="1:8" ht="78" customHeight="1">
      <c r="A26" s="33">
        <v>6</v>
      </c>
      <c r="B26" s="341" t="s">
        <v>597</v>
      </c>
      <c r="C26" s="342"/>
      <c r="D26" s="342"/>
      <c r="E26" s="342"/>
      <c r="F26" s="342"/>
      <c r="G26" s="343"/>
      <c r="H26" s="344"/>
    </row>
    <row r="27" spans="1:8" ht="74.45" customHeight="1">
      <c r="A27" s="33">
        <v>7</v>
      </c>
      <c r="B27" s="341" t="s">
        <v>598</v>
      </c>
      <c r="C27" s="345"/>
      <c r="D27" s="345"/>
      <c r="E27" s="345"/>
      <c r="F27" s="345"/>
      <c r="G27" s="346"/>
      <c r="H27" s="346"/>
    </row>
    <row r="28" spans="1:8" ht="45" customHeight="1">
      <c r="A28" s="33">
        <v>8</v>
      </c>
      <c r="B28" s="341" t="s">
        <v>599</v>
      </c>
      <c r="C28" s="342"/>
      <c r="D28" s="342"/>
      <c r="E28" s="342"/>
      <c r="F28" s="342"/>
      <c r="G28" s="338"/>
      <c r="H28" s="340"/>
    </row>
    <row r="29" spans="1:8" ht="34.15" customHeight="1">
      <c r="A29" s="29"/>
      <c r="B29" s="334" t="s">
        <v>600</v>
      </c>
      <c r="C29" s="335"/>
      <c r="D29" s="335"/>
      <c r="E29" s="335"/>
      <c r="F29" s="335"/>
      <c r="G29" s="335"/>
      <c r="H29" s="335"/>
    </row>
    <row r="30" spans="1:8" ht="121.9" customHeight="1">
      <c r="A30" s="29"/>
      <c r="B30" s="334" t="s">
        <v>601</v>
      </c>
      <c r="C30" s="335"/>
      <c r="D30" s="335"/>
      <c r="E30" s="335"/>
      <c r="F30" s="335"/>
      <c r="G30" s="335"/>
      <c r="H30" s="335"/>
    </row>
    <row r="31" spans="1:8" s="10" customFormat="1" ht="78" customHeight="1">
      <c r="A31" s="26"/>
      <c r="B31" s="322" t="s">
        <v>602</v>
      </c>
      <c r="C31" s="323"/>
      <c r="D31" s="323"/>
      <c r="E31" s="323"/>
      <c r="F31" s="323"/>
      <c r="G31" s="324"/>
      <c r="H31" s="325"/>
    </row>
    <row r="32" spans="1:8" ht="76.900000000000006" customHeight="1">
      <c r="A32" s="33">
        <v>9</v>
      </c>
      <c r="B32" s="326" t="s">
        <v>603</v>
      </c>
      <c r="C32" s="327"/>
      <c r="D32" s="327"/>
      <c r="E32" s="327"/>
      <c r="F32" s="328"/>
      <c r="G32" s="329"/>
      <c r="H32" s="330"/>
    </row>
    <row r="33" spans="1:8" s="10" customFormat="1" ht="88.9" customHeight="1">
      <c r="A33" s="34">
        <v>10</v>
      </c>
      <c r="B33" s="331" t="s">
        <v>604</v>
      </c>
      <c r="C33" s="332"/>
      <c r="D33" s="332"/>
      <c r="E33" s="332"/>
      <c r="F33" s="333"/>
      <c r="G33" s="318"/>
      <c r="H33" s="319"/>
    </row>
    <row r="34" spans="1:8" ht="47.45" customHeight="1">
      <c r="A34" s="33">
        <v>11</v>
      </c>
      <c r="B34" s="312" t="s">
        <v>605</v>
      </c>
      <c r="C34" s="313"/>
      <c r="D34" s="313"/>
      <c r="E34" s="313"/>
      <c r="F34" s="313"/>
      <c r="G34" s="314"/>
      <c r="H34" s="314"/>
    </row>
    <row r="35" spans="1:8" s="10" customFormat="1" ht="49.9" customHeight="1">
      <c r="A35" s="34">
        <v>12</v>
      </c>
      <c r="B35" s="315" t="s">
        <v>606</v>
      </c>
      <c r="C35" s="316"/>
      <c r="D35" s="316"/>
      <c r="E35" s="316"/>
      <c r="F35" s="317"/>
      <c r="G35" s="318"/>
      <c r="H35" s="319"/>
    </row>
    <row r="36" spans="1:8" s="10" customFormat="1" ht="79.150000000000006" customHeight="1">
      <c r="A36" s="34">
        <v>13</v>
      </c>
      <c r="B36" s="320" t="s">
        <v>607</v>
      </c>
      <c r="C36" s="321"/>
      <c r="D36" s="321"/>
      <c r="E36" s="321"/>
      <c r="F36" s="321"/>
      <c r="G36" s="314"/>
      <c r="H36" s="314"/>
    </row>
    <row r="37" spans="1:8" s="10" customFormat="1" ht="80.45" customHeight="1">
      <c r="A37" s="34">
        <v>14</v>
      </c>
      <c r="B37" s="303" t="s">
        <v>608</v>
      </c>
      <c r="C37" s="304"/>
      <c r="D37" s="304"/>
      <c r="E37" s="304"/>
      <c r="F37" s="304"/>
      <c r="G37" s="305"/>
      <c r="H37" s="306"/>
    </row>
    <row r="38" spans="1:8" s="10" customFormat="1" ht="50.45" customHeight="1">
      <c r="A38" s="26"/>
      <c r="B38" s="307" t="s">
        <v>609</v>
      </c>
      <c r="C38" s="307"/>
      <c r="D38" s="307"/>
      <c r="E38" s="307"/>
      <c r="F38" s="307"/>
      <c r="G38" s="307"/>
      <c r="H38" s="307"/>
    </row>
    <row r="39" spans="1:8" s="10" customFormat="1" ht="141.6" customHeight="1">
      <c r="A39" s="26"/>
      <c r="B39" s="307" t="s">
        <v>610</v>
      </c>
      <c r="C39" s="307"/>
      <c r="D39" s="307"/>
      <c r="E39" s="307"/>
      <c r="F39" s="307"/>
      <c r="G39" s="307"/>
      <c r="H39" s="307"/>
    </row>
    <row r="40" spans="1:8" s="10" customFormat="1" ht="78.599999999999994" customHeight="1">
      <c r="A40" s="26"/>
      <c r="B40" s="308" t="s">
        <v>611</v>
      </c>
      <c r="C40" s="309"/>
      <c r="D40" s="309"/>
      <c r="E40" s="309"/>
      <c r="F40" s="309"/>
      <c r="G40" s="310"/>
      <c r="H40" s="311"/>
    </row>
    <row r="41" spans="1:8" s="10" customFormat="1" ht="61.15" customHeight="1">
      <c r="A41" s="34">
        <v>15</v>
      </c>
      <c r="B41" s="295" t="s">
        <v>612</v>
      </c>
      <c r="C41" s="295"/>
      <c r="D41" s="295"/>
      <c r="E41" s="295"/>
      <c r="F41" s="295"/>
      <c r="G41" s="302"/>
      <c r="H41" s="302"/>
    </row>
    <row r="42" spans="1:8" s="10" customFormat="1" ht="80.45" customHeight="1">
      <c r="A42" s="34">
        <v>16</v>
      </c>
      <c r="B42" s="295" t="s">
        <v>613</v>
      </c>
      <c r="C42" s="295"/>
      <c r="D42" s="295"/>
      <c r="E42" s="295"/>
      <c r="F42" s="295"/>
      <c r="G42" s="296"/>
      <c r="H42" s="296"/>
    </row>
    <row r="43" spans="1:8" s="10" customFormat="1" ht="80.45" customHeight="1">
      <c r="A43" s="34">
        <v>17</v>
      </c>
      <c r="B43" s="295" t="s">
        <v>88</v>
      </c>
      <c r="C43" s="295"/>
      <c r="D43" s="295"/>
      <c r="E43" s="295"/>
      <c r="F43" s="295"/>
      <c r="G43" s="296"/>
      <c r="H43" s="296"/>
    </row>
    <row r="44" spans="1:8" s="10" customFormat="1" ht="80.45" customHeight="1">
      <c r="A44" s="34">
        <v>18</v>
      </c>
      <c r="B44" s="295" t="s">
        <v>614</v>
      </c>
      <c r="C44" s="295"/>
      <c r="D44" s="295"/>
      <c r="E44" s="295"/>
      <c r="F44" s="295"/>
      <c r="G44" s="296"/>
      <c r="H44" s="296"/>
    </row>
    <row r="45" spans="1:8" s="10" customFormat="1" ht="36" customHeight="1">
      <c r="A45" s="26"/>
      <c r="B45" s="297" t="s">
        <v>615</v>
      </c>
      <c r="C45" s="297"/>
      <c r="D45" s="297"/>
      <c r="E45" s="297"/>
      <c r="F45" s="297"/>
      <c r="G45" s="297"/>
      <c r="H45" s="297"/>
    </row>
    <row r="46" spans="1:8" s="10" customFormat="1" ht="122.45" customHeight="1">
      <c r="A46" s="26"/>
      <c r="B46" s="297" t="s">
        <v>616</v>
      </c>
      <c r="C46" s="297"/>
      <c r="D46" s="297"/>
      <c r="E46" s="297"/>
      <c r="F46" s="297"/>
      <c r="G46" s="297"/>
      <c r="H46" s="297"/>
    </row>
    <row r="47" spans="1:8" s="10" customFormat="1" ht="58.15" customHeight="1">
      <c r="A47" s="26"/>
      <c r="B47" s="298" t="s">
        <v>617</v>
      </c>
      <c r="C47" s="298"/>
      <c r="D47" s="298"/>
      <c r="E47" s="298"/>
      <c r="F47" s="299"/>
      <c r="G47" s="300"/>
      <c r="H47" s="301"/>
    </row>
    <row r="48" spans="1:8" s="10" customFormat="1" ht="66" customHeight="1">
      <c r="A48" s="34">
        <v>19</v>
      </c>
      <c r="B48" s="287" t="s">
        <v>618</v>
      </c>
      <c r="C48" s="288"/>
      <c r="D48" s="288"/>
      <c r="E48" s="288"/>
      <c r="F48" s="289"/>
      <c r="G48" s="290"/>
      <c r="H48" s="291"/>
    </row>
    <row r="49" spans="1:8" s="10" customFormat="1" ht="106.9" customHeight="1">
      <c r="A49" s="34">
        <v>20</v>
      </c>
      <c r="B49" s="287" t="s">
        <v>619</v>
      </c>
      <c r="C49" s="288"/>
      <c r="D49" s="288"/>
      <c r="E49" s="288"/>
      <c r="F49" s="289"/>
      <c r="G49" s="290"/>
      <c r="H49" s="291"/>
    </row>
    <row r="50" spans="1:8" s="10" customFormat="1" ht="66.599999999999994" customHeight="1">
      <c r="A50" s="34">
        <v>21</v>
      </c>
      <c r="B50" s="287" t="s">
        <v>95</v>
      </c>
      <c r="C50" s="288"/>
      <c r="D50" s="288"/>
      <c r="E50" s="288"/>
      <c r="F50" s="289"/>
      <c r="G50" s="290"/>
      <c r="H50" s="291"/>
    </row>
    <row r="51" spans="1:8" s="10" customFormat="1" ht="33.6" customHeight="1">
      <c r="A51" s="34">
        <v>22</v>
      </c>
      <c r="B51" s="287" t="s">
        <v>96</v>
      </c>
      <c r="C51" s="288"/>
      <c r="D51" s="288"/>
      <c r="E51" s="288"/>
      <c r="F51" s="289"/>
      <c r="G51" s="290"/>
      <c r="H51" s="291"/>
    </row>
    <row r="52" spans="1:8" s="10" customFormat="1" ht="51" customHeight="1">
      <c r="A52" s="26"/>
      <c r="B52" s="292" t="s">
        <v>620</v>
      </c>
      <c r="C52" s="292"/>
      <c r="D52" s="292"/>
      <c r="E52" s="292"/>
      <c r="F52" s="292"/>
      <c r="G52" s="292"/>
      <c r="H52" s="292"/>
    </row>
    <row r="53" spans="1:8" s="10" customFormat="1" ht="106.9" customHeight="1">
      <c r="A53" s="30"/>
      <c r="B53" s="292" t="s">
        <v>621</v>
      </c>
      <c r="C53" s="292"/>
      <c r="D53" s="292"/>
      <c r="E53" s="292"/>
      <c r="F53" s="292"/>
      <c r="G53" s="292"/>
      <c r="H53" s="292"/>
    </row>
    <row r="54" spans="1:8" s="10" customFormat="1" ht="18" customHeight="1">
      <c r="A54" s="30"/>
      <c r="B54" s="18" t="s">
        <v>32</v>
      </c>
      <c r="C54" s="293"/>
      <c r="D54" s="294"/>
      <c r="E54" s="294"/>
      <c r="F54" s="294"/>
      <c r="G54" s="294"/>
      <c r="H54" s="294"/>
    </row>
    <row r="55" spans="1:8" s="10" customFormat="1" ht="18" customHeight="1">
      <c r="A55" s="30"/>
      <c r="B55" s="19" t="s">
        <v>33</v>
      </c>
      <c r="C55" s="278"/>
      <c r="D55" s="279"/>
      <c r="E55" s="279"/>
      <c r="F55" s="279"/>
      <c r="G55" s="279"/>
      <c r="H55" s="279"/>
    </row>
    <row r="56" spans="1:8" s="10" customFormat="1" ht="18" customHeight="1">
      <c r="A56" s="30"/>
      <c r="B56" s="20" t="s">
        <v>99</v>
      </c>
      <c r="C56" s="284"/>
      <c r="D56" s="279"/>
      <c r="E56" s="279"/>
      <c r="F56" s="279"/>
      <c r="G56" s="279"/>
      <c r="H56" s="279"/>
    </row>
    <row r="57" spans="1:8" s="10" customFormat="1" ht="18" customHeight="1">
      <c r="A57" s="30"/>
      <c r="B57" s="21" t="s">
        <v>100</v>
      </c>
      <c r="C57" s="278"/>
      <c r="D57" s="279"/>
      <c r="E57" s="279"/>
      <c r="F57" s="279"/>
      <c r="G57" s="279"/>
      <c r="H57" s="279"/>
    </row>
    <row r="58" spans="1:8" ht="18" customHeight="1" thickBot="1">
      <c r="A58" s="31"/>
      <c r="B58" s="22" t="s">
        <v>34</v>
      </c>
      <c r="C58" s="285"/>
      <c r="D58" s="286"/>
      <c r="E58" s="286"/>
      <c r="F58" s="286"/>
      <c r="G58" s="286"/>
      <c r="H58" s="286"/>
    </row>
  </sheetData>
  <mergeCells count="86">
    <mergeCell ref="A1:H1"/>
    <mergeCell ref="A2:A17"/>
    <mergeCell ref="C2:D2"/>
    <mergeCell ref="C3:D3"/>
    <mergeCell ref="C4:D4"/>
    <mergeCell ref="C5:D5"/>
    <mergeCell ref="C6:D6"/>
    <mergeCell ref="B7:H7"/>
    <mergeCell ref="C8:H8"/>
    <mergeCell ref="C9:H9"/>
    <mergeCell ref="B19:F19"/>
    <mergeCell ref="G19:H19"/>
    <mergeCell ref="B10:B11"/>
    <mergeCell ref="C10:H11"/>
    <mergeCell ref="C12:H12"/>
    <mergeCell ref="C13:H13"/>
    <mergeCell ref="C14:H14"/>
    <mergeCell ref="C15:H15"/>
    <mergeCell ref="B16:H16"/>
    <mergeCell ref="B17:E17"/>
    <mergeCell ref="G17:H17"/>
    <mergeCell ref="B18:F18"/>
    <mergeCell ref="G18:H18"/>
    <mergeCell ref="B20:H20"/>
    <mergeCell ref="B21:H21"/>
    <mergeCell ref="B22:F22"/>
    <mergeCell ref="G22:H22"/>
    <mergeCell ref="B23:F23"/>
    <mergeCell ref="G23:H23"/>
    <mergeCell ref="B30:H30"/>
    <mergeCell ref="B24:F24"/>
    <mergeCell ref="G24:H24"/>
    <mergeCell ref="B25:F25"/>
    <mergeCell ref="G25:H25"/>
    <mergeCell ref="B26:F26"/>
    <mergeCell ref="G26:H26"/>
    <mergeCell ref="B27:F27"/>
    <mergeCell ref="G27:H27"/>
    <mergeCell ref="B28:F28"/>
    <mergeCell ref="G28:H28"/>
    <mergeCell ref="B29:H29"/>
    <mergeCell ref="B31:F31"/>
    <mergeCell ref="G31:H31"/>
    <mergeCell ref="B32:F32"/>
    <mergeCell ref="G32:H32"/>
    <mergeCell ref="B33:F33"/>
    <mergeCell ref="G33:H33"/>
    <mergeCell ref="B34:F34"/>
    <mergeCell ref="G34:H34"/>
    <mergeCell ref="B35:F35"/>
    <mergeCell ref="G35:H35"/>
    <mergeCell ref="B36:F36"/>
    <mergeCell ref="G36:H36"/>
    <mergeCell ref="B37:F37"/>
    <mergeCell ref="G37:H37"/>
    <mergeCell ref="B38:H38"/>
    <mergeCell ref="B39:H39"/>
    <mergeCell ref="B40:F40"/>
    <mergeCell ref="G40:H40"/>
    <mergeCell ref="B41:F41"/>
    <mergeCell ref="G41:H41"/>
    <mergeCell ref="B42:F42"/>
    <mergeCell ref="G42:H42"/>
    <mergeCell ref="B43:F43"/>
    <mergeCell ref="G43:H43"/>
    <mergeCell ref="B44:F44"/>
    <mergeCell ref="G44:H44"/>
    <mergeCell ref="B45:H45"/>
    <mergeCell ref="B46:H46"/>
    <mergeCell ref="B47:F47"/>
    <mergeCell ref="G47:H47"/>
    <mergeCell ref="B48:F48"/>
    <mergeCell ref="G48:H48"/>
    <mergeCell ref="B49:F49"/>
    <mergeCell ref="G49:H49"/>
    <mergeCell ref="B50:F50"/>
    <mergeCell ref="G50:H50"/>
    <mergeCell ref="C56:H56"/>
    <mergeCell ref="C57:H57"/>
    <mergeCell ref="C58:H58"/>
    <mergeCell ref="B51:F51"/>
    <mergeCell ref="G51:H51"/>
    <mergeCell ref="B52:H52"/>
    <mergeCell ref="B53:H53"/>
    <mergeCell ref="C54:H54"/>
    <mergeCell ref="C55:H55"/>
  </mergeCells>
  <conditionalFormatting sqref="B17">
    <cfRule type="cellIs" dxfId="5" priority="1" stopIfTrue="1" operator="equal">
      <formula>"-"</formula>
    </cfRule>
  </conditionalFormatting>
  <conditionalFormatting sqref="B31">
    <cfRule type="cellIs" dxfId="4" priority="2" stopIfTrue="1" operator="equal">
      <formula>"-"</formula>
    </cfRule>
  </conditionalFormatting>
  <conditionalFormatting sqref="C2:C6">
    <cfRule type="cellIs" dxfId="3" priority="5" stopIfTrue="1" operator="notEqual">
      <formula>"-"</formula>
    </cfRule>
  </conditionalFormatting>
  <conditionalFormatting sqref="C8:C9">
    <cfRule type="cellIs" dxfId="2" priority="4" stopIfTrue="1" operator="notEqual">
      <formula>"-"</formula>
    </cfRule>
  </conditionalFormatting>
  <conditionalFormatting sqref="H2">
    <cfRule type="cellIs" dxfId="1" priority="3" operator="equal">
      <formula>"-"</formula>
    </cfRule>
  </conditionalFormatting>
  <conditionalFormatting sqref="H3:H6">
    <cfRule type="cellIs" dxfId="0" priority="6" stopIfTrue="1" operator="notEqual">
      <formula>"-"</formula>
    </cfRule>
  </conditionalFormatting>
  <dataValidations count="2">
    <dataValidation type="textLength" allowBlank="1" showInputMessage="1" showErrorMessage="1" errorTitle="Data Entry Error" error="Must answer &quot;Yes&quot; or &quot;No&quot;" sqref="G50:H51" xr:uid="{4F748BD6-2BBA-404F-9E76-407831673678}">
      <formula1>2</formula1>
      <formula2>3</formula2>
    </dataValidation>
    <dataValidation type="whole" allowBlank="1" showInputMessage="1" showErrorMessage="1" errorTitle="Number Input" error="Please input a whole number only. Do not include any text. This is to allow for proper transfer to summary sheet." sqref="C9" xr:uid="{34E35134-9DB3-4D3B-AB2A-586536139ADD}">
      <formula1>0</formula1>
      <formula2>10000000000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5655F-C855-4E10-9727-3510CF08DFA3}">
  <sheetPr codeName="Sheet5"/>
  <dimension ref="A1:BWV124"/>
  <sheetViews>
    <sheetView zoomScaleNormal="100" workbookViewId="0">
      <selection activeCell="B29" sqref="B29:H29"/>
    </sheetView>
  </sheetViews>
  <sheetFormatPr defaultColWidth="8.85546875" defaultRowHeight="26.25"/>
  <cols>
    <col min="1" max="1" width="8.85546875" style="86" customWidth="1"/>
    <col min="2" max="2" width="24.7109375" style="5" customWidth="1"/>
    <col min="3" max="3" width="23.42578125" style="5" customWidth="1"/>
    <col min="4" max="4" width="13.7109375" style="5" customWidth="1"/>
    <col min="5" max="5" width="19.7109375" style="5" customWidth="1"/>
    <col min="6" max="6" width="20.7109375" style="5" customWidth="1"/>
    <col min="7" max="7" width="19.7109375" style="5" customWidth="1"/>
    <col min="8" max="8" width="23.7109375" style="5" bestFit="1" customWidth="1"/>
    <col min="9" max="9" width="8.85546875" style="5" customWidth="1"/>
    <col min="10" max="10" width="30.7109375" style="5" customWidth="1"/>
    <col min="11" max="16384" width="8.85546875" style="5"/>
  </cols>
  <sheetData>
    <row r="1" spans="1:48" ht="27.75" customHeight="1">
      <c r="A1" s="172"/>
      <c r="B1" s="173"/>
      <c r="C1" s="173"/>
      <c r="D1" s="173"/>
      <c r="E1" s="173"/>
      <c r="F1" s="173"/>
      <c r="G1" s="173"/>
      <c r="H1" s="173"/>
      <c r="I1" s="32"/>
      <c r="J1" s="48"/>
      <c r="K1" s="48"/>
      <c r="L1" s="48"/>
      <c r="M1" s="48"/>
      <c r="N1" s="48"/>
      <c r="O1" s="48"/>
      <c r="P1" s="48"/>
      <c r="Q1" s="48"/>
      <c r="R1" s="48"/>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row>
    <row r="2" spans="1:48" s="10" customFormat="1" ht="16.149999999999999" customHeight="1">
      <c r="A2" s="174"/>
      <c r="B2" s="110" t="s">
        <v>35</v>
      </c>
      <c r="C2" s="188"/>
      <c r="D2" s="189"/>
      <c r="E2" s="111" t="s">
        <v>36</v>
      </c>
      <c r="F2" s="112"/>
      <c r="G2" s="111" t="s">
        <v>37</v>
      </c>
      <c r="H2" s="114"/>
      <c r="I2" s="113"/>
      <c r="J2" s="49"/>
      <c r="K2" s="49"/>
      <c r="L2" s="49"/>
      <c r="M2" s="49"/>
      <c r="N2" s="49"/>
      <c r="O2" s="49"/>
      <c r="P2" s="49"/>
      <c r="Q2" s="49"/>
      <c r="R2" s="49"/>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10" t="s">
        <v>38</v>
      </c>
    </row>
    <row r="3" spans="1:48" s="10" customFormat="1" ht="15" customHeight="1">
      <c r="A3" s="174"/>
      <c r="B3" s="104" t="s">
        <v>39</v>
      </c>
      <c r="C3" s="190"/>
      <c r="D3" s="191"/>
      <c r="E3" s="102" t="s">
        <v>40</v>
      </c>
      <c r="F3" s="103"/>
      <c r="G3" s="102" t="s">
        <v>41</v>
      </c>
      <c r="H3" s="115"/>
      <c r="I3" s="113"/>
      <c r="J3" s="49"/>
      <c r="K3" s="49"/>
      <c r="L3" s="49"/>
      <c r="M3" s="49"/>
      <c r="N3" s="49"/>
      <c r="O3" s="49"/>
      <c r="P3" s="49"/>
      <c r="Q3" s="49"/>
      <c r="R3" s="49"/>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10" t="s">
        <v>42</v>
      </c>
    </row>
    <row r="4" spans="1:48" s="10" customFormat="1" ht="15" customHeight="1">
      <c r="A4" s="174"/>
      <c r="B4" s="104" t="s">
        <v>43</v>
      </c>
      <c r="C4" s="190"/>
      <c r="D4" s="191"/>
      <c r="E4" s="102" t="s">
        <v>44</v>
      </c>
      <c r="F4" s="103"/>
      <c r="G4" s="102" t="s">
        <v>45</v>
      </c>
      <c r="H4" s="115"/>
      <c r="I4" s="113"/>
      <c r="J4" s="49"/>
      <c r="K4" s="49"/>
      <c r="L4" s="49"/>
      <c r="M4" s="49"/>
      <c r="N4" s="49"/>
      <c r="O4" s="49"/>
      <c r="P4" s="49"/>
      <c r="Q4" s="49"/>
      <c r="R4" s="49"/>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10" t="s">
        <v>46</v>
      </c>
    </row>
    <row r="5" spans="1:48" s="10" customFormat="1" ht="15" customHeight="1">
      <c r="A5" s="174"/>
      <c r="B5" s="104" t="s">
        <v>47</v>
      </c>
      <c r="C5" s="190"/>
      <c r="D5" s="191"/>
      <c r="E5" s="102" t="s">
        <v>48</v>
      </c>
      <c r="F5" s="103"/>
      <c r="G5" s="102" t="s">
        <v>49</v>
      </c>
      <c r="H5" s="115"/>
      <c r="I5" s="113"/>
      <c r="J5" s="49"/>
      <c r="K5" s="49"/>
      <c r="L5" s="49"/>
      <c r="M5" s="49"/>
      <c r="N5" s="49"/>
      <c r="O5" s="49"/>
      <c r="P5" s="49"/>
      <c r="Q5" s="49"/>
      <c r="R5" s="49"/>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10" t="s">
        <v>50</v>
      </c>
    </row>
    <row r="6" spans="1:48" s="10" customFormat="1" ht="15" customHeight="1">
      <c r="A6" s="174"/>
      <c r="B6" s="116" t="s">
        <v>51</v>
      </c>
      <c r="C6" s="192"/>
      <c r="D6" s="193"/>
      <c r="E6" s="117" t="s">
        <v>52</v>
      </c>
      <c r="F6" s="118"/>
      <c r="G6" s="117" t="s">
        <v>53</v>
      </c>
      <c r="H6" s="119"/>
      <c r="I6" s="113"/>
      <c r="J6" s="49"/>
      <c r="K6" s="49"/>
      <c r="L6" s="49"/>
      <c r="M6" s="49"/>
      <c r="N6" s="49"/>
      <c r="O6" s="49"/>
      <c r="P6" s="49"/>
      <c r="Q6" s="49"/>
      <c r="R6" s="49"/>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10" t="s">
        <v>54</v>
      </c>
    </row>
    <row r="7" spans="1:48" ht="26.25" customHeight="1">
      <c r="A7" s="175"/>
      <c r="B7" s="185" t="s">
        <v>55</v>
      </c>
      <c r="C7" s="186"/>
      <c r="D7" s="186"/>
      <c r="E7" s="186"/>
      <c r="F7" s="186"/>
      <c r="G7" s="186"/>
      <c r="H7" s="187"/>
      <c r="I7" s="99"/>
      <c r="J7" s="48"/>
      <c r="K7" s="48"/>
      <c r="L7" s="48"/>
      <c r="M7" s="48"/>
      <c r="N7" s="48"/>
      <c r="O7" s="48"/>
      <c r="P7" s="48"/>
      <c r="Q7" s="48"/>
      <c r="R7" s="48"/>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row>
    <row r="8" spans="1:48" s="10" customFormat="1" ht="18" customHeight="1">
      <c r="A8" s="174"/>
      <c r="B8" s="105" t="s">
        <v>56</v>
      </c>
      <c r="C8" s="194"/>
      <c r="D8" s="194"/>
      <c r="E8" s="194"/>
      <c r="F8" s="194"/>
      <c r="G8" s="194"/>
      <c r="H8" s="194"/>
      <c r="I8" s="89"/>
      <c r="J8" s="49"/>
      <c r="K8" s="49"/>
      <c r="L8" s="49"/>
      <c r="M8" s="49"/>
      <c r="N8" s="49"/>
      <c r="O8" s="49"/>
      <c r="P8" s="49"/>
      <c r="Q8" s="49"/>
      <c r="R8" s="49"/>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row>
    <row r="9" spans="1:48" s="10" customFormat="1" ht="18" customHeight="1">
      <c r="A9" s="174"/>
      <c r="B9" s="106" t="s">
        <v>57</v>
      </c>
      <c r="C9" s="195"/>
      <c r="D9" s="195"/>
      <c r="E9" s="195"/>
      <c r="F9" s="195"/>
      <c r="G9" s="195"/>
      <c r="H9" s="195"/>
      <c r="I9" s="89"/>
      <c r="J9" s="49"/>
      <c r="K9" s="49"/>
      <c r="L9" s="49"/>
      <c r="M9" s="49"/>
      <c r="N9" s="49"/>
      <c r="O9" s="49"/>
      <c r="P9" s="49"/>
      <c r="Q9" s="49"/>
      <c r="R9" s="49"/>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row>
    <row r="10" spans="1:48" s="10" customFormat="1" ht="18" customHeight="1">
      <c r="A10" s="174"/>
      <c r="B10" s="196" t="s">
        <v>58</v>
      </c>
      <c r="C10" s="156"/>
      <c r="D10" s="156"/>
      <c r="E10" s="156"/>
      <c r="F10" s="156"/>
      <c r="G10" s="156"/>
      <c r="H10" s="156"/>
      <c r="I10" s="89"/>
      <c r="J10" s="49"/>
      <c r="K10" s="49"/>
      <c r="L10" s="49"/>
      <c r="M10" s="49"/>
      <c r="N10" s="49"/>
      <c r="O10" s="49"/>
      <c r="P10" s="49"/>
      <c r="Q10" s="49"/>
      <c r="R10" s="49"/>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row>
    <row r="11" spans="1:48" s="10" customFormat="1" ht="18" customHeight="1">
      <c r="A11" s="174"/>
      <c r="B11" s="197"/>
      <c r="C11" s="157"/>
      <c r="D11" s="157"/>
      <c r="E11" s="157"/>
      <c r="F11" s="157"/>
      <c r="G11" s="157"/>
      <c r="H11" s="157"/>
      <c r="I11" s="89"/>
      <c r="J11" s="49"/>
      <c r="K11" s="49"/>
      <c r="L11" s="49"/>
      <c r="M11" s="49"/>
      <c r="N11" s="49"/>
      <c r="O11" s="49"/>
      <c r="P11" s="49"/>
      <c r="Q11" s="49"/>
      <c r="R11" s="49"/>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row>
    <row r="12" spans="1:48" s="10" customFormat="1" ht="18" customHeight="1">
      <c r="A12" s="174"/>
      <c r="B12" s="107" t="s">
        <v>59</v>
      </c>
      <c r="C12" s="158"/>
      <c r="D12" s="158"/>
      <c r="E12" s="158"/>
      <c r="F12" s="158"/>
      <c r="G12" s="158"/>
      <c r="H12" s="158"/>
      <c r="I12" s="89"/>
      <c r="J12" s="49"/>
      <c r="K12" s="49"/>
      <c r="L12" s="49"/>
      <c r="M12" s="49"/>
      <c r="N12" s="49"/>
      <c r="O12" s="49"/>
      <c r="P12" s="49"/>
      <c r="Q12" s="49"/>
      <c r="R12" s="49"/>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row>
    <row r="13" spans="1:48" s="10" customFormat="1" ht="18" customHeight="1">
      <c r="A13" s="174"/>
      <c r="B13" s="108" t="s">
        <v>59</v>
      </c>
      <c r="C13" s="159"/>
      <c r="D13" s="159"/>
      <c r="E13" s="159"/>
      <c r="F13" s="159"/>
      <c r="G13" s="159"/>
      <c r="H13" s="159"/>
      <c r="I13" s="89"/>
      <c r="J13" s="49"/>
      <c r="K13" s="49"/>
      <c r="L13" s="49"/>
      <c r="M13" s="49"/>
      <c r="N13" s="49"/>
      <c r="O13" s="49"/>
      <c r="P13" s="49"/>
      <c r="Q13" s="49"/>
      <c r="R13" s="49"/>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row>
    <row r="14" spans="1:48" s="10" customFormat="1" ht="18" customHeight="1">
      <c r="A14" s="174"/>
      <c r="B14" s="107" t="s">
        <v>59</v>
      </c>
      <c r="C14" s="176"/>
      <c r="D14" s="176"/>
      <c r="E14" s="176"/>
      <c r="F14" s="176"/>
      <c r="G14" s="176"/>
      <c r="H14" s="176"/>
      <c r="I14" s="89"/>
      <c r="J14" s="49"/>
      <c r="K14" s="49"/>
      <c r="L14" s="49"/>
      <c r="M14" s="49"/>
      <c r="N14" s="49"/>
      <c r="O14" s="49"/>
      <c r="P14" s="49"/>
      <c r="Q14" s="49"/>
      <c r="R14" s="49"/>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row>
    <row r="15" spans="1:48" s="10" customFormat="1" ht="18" customHeight="1">
      <c r="A15" s="174"/>
      <c r="B15" s="109" t="s">
        <v>59</v>
      </c>
      <c r="C15" s="177"/>
      <c r="D15" s="177"/>
      <c r="E15" s="177"/>
      <c r="F15" s="177"/>
      <c r="G15" s="177"/>
      <c r="H15" s="177"/>
      <c r="I15" s="89"/>
      <c r="J15" s="49"/>
      <c r="K15" s="49"/>
      <c r="L15" s="49"/>
      <c r="M15" s="49"/>
      <c r="N15" s="49"/>
      <c r="O15" s="49"/>
      <c r="P15" s="49"/>
      <c r="Q15" s="49"/>
      <c r="R15" s="49"/>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row>
    <row r="16" spans="1:48" s="10" customFormat="1" ht="26.25" customHeight="1">
      <c r="A16" s="174"/>
      <c r="B16" s="178" t="s">
        <v>60</v>
      </c>
      <c r="C16" s="179"/>
      <c r="D16" s="179"/>
      <c r="E16" s="179"/>
      <c r="F16" s="179"/>
      <c r="G16" s="179"/>
      <c r="H16" s="180"/>
      <c r="I16" s="100"/>
      <c r="J16" s="49"/>
      <c r="K16" s="49"/>
      <c r="L16" s="49"/>
      <c r="M16" s="49"/>
      <c r="N16" s="49"/>
      <c r="O16" s="49"/>
      <c r="P16" s="49"/>
      <c r="Q16" s="49"/>
      <c r="R16" s="49"/>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row>
    <row r="17" spans="1:1972" s="10" customFormat="1" ht="110.25" customHeight="1">
      <c r="A17" s="174"/>
      <c r="B17" s="181" t="s">
        <v>61</v>
      </c>
      <c r="C17" s="182"/>
      <c r="D17" s="182"/>
      <c r="E17" s="182"/>
      <c r="F17" s="101" t="s">
        <v>62</v>
      </c>
      <c r="G17" s="183" t="str">
        <f>IFERROR(ROUND(AVERAGE($G$18,$G$19,$G$23,$G$24,$G$25,$G$26,$G$27,$G$28,$G$32,$G$33,$G$34,$G$35,$G$36,$G$37,$G$41,$G$42,$G$43,$G$44,$G$48,$G$49),2),"--")</f>
        <v>--</v>
      </c>
      <c r="H17" s="184"/>
      <c r="I17" s="89"/>
      <c r="J17" s="49"/>
      <c r="K17" s="49"/>
      <c r="L17" s="49"/>
      <c r="M17" s="49"/>
      <c r="N17" s="49"/>
      <c r="O17" s="49"/>
      <c r="P17" s="49"/>
      <c r="Q17" s="49"/>
      <c r="R17" s="49"/>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row>
    <row r="18" spans="1:1972" s="10" customFormat="1" ht="97.9" customHeight="1">
      <c r="A18" s="122">
        <v>1</v>
      </c>
      <c r="B18" s="170" t="s">
        <v>63</v>
      </c>
      <c r="C18" s="171"/>
      <c r="D18" s="171"/>
      <c r="E18" s="171"/>
      <c r="F18" s="171"/>
      <c r="G18" s="168"/>
      <c r="H18" s="169"/>
      <c r="I18" s="89"/>
      <c r="J18" s="49"/>
      <c r="K18" s="49"/>
      <c r="L18" s="49"/>
      <c r="M18" s="49"/>
      <c r="N18" s="49"/>
      <c r="O18" s="49"/>
      <c r="P18" s="49"/>
      <c r="Q18" s="49"/>
      <c r="R18" s="49"/>
    </row>
    <row r="19" spans="1:1972" s="10" customFormat="1" ht="79.900000000000006" customHeight="1">
      <c r="A19" s="120">
        <v>2</v>
      </c>
      <c r="B19" s="166" t="s">
        <v>64</v>
      </c>
      <c r="C19" s="167"/>
      <c r="D19" s="167"/>
      <c r="E19" s="167"/>
      <c r="F19" s="167"/>
      <c r="G19" s="168"/>
      <c r="H19" s="169"/>
      <c r="I19" s="89"/>
      <c r="J19" s="49"/>
      <c r="K19" s="49"/>
      <c r="L19" s="49"/>
      <c r="M19" s="49"/>
      <c r="N19" s="49"/>
      <c r="O19" s="49"/>
      <c r="P19" s="49"/>
      <c r="Q19" s="49"/>
      <c r="R19" s="49"/>
    </row>
    <row r="20" spans="1:1972" s="16" customFormat="1" ht="61.5" customHeight="1">
      <c r="A20" s="121"/>
      <c r="B20" s="163" t="s">
        <v>65</v>
      </c>
      <c r="C20" s="164"/>
      <c r="D20" s="164"/>
      <c r="E20" s="164"/>
      <c r="F20" s="164"/>
      <c r="G20" s="164"/>
      <c r="H20" s="165"/>
      <c r="I20" s="91"/>
      <c r="J20" s="50"/>
      <c r="K20" s="50"/>
      <c r="L20" s="50"/>
      <c r="M20" s="50"/>
      <c r="N20" s="50"/>
      <c r="O20" s="50"/>
      <c r="P20" s="50"/>
      <c r="Q20" s="50"/>
      <c r="R20" s="50"/>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5"/>
      <c r="HL20" s="45"/>
      <c r="HM20" s="45"/>
      <c r="HN20" s="45"/>
      <c r="HO20" s="45"/>
      <c r="HP20" s="45"/>
      <c r="HQ20" s="45"/>
      <c r="HR20" s="45"/>
      <c r="HS20" s="45"/>
      <c r="HT20" s="45"/>
      <c r="HU20" s="45"/>
      <c r="HV20" s="45"/>
      <c r="HW20" s="45"/>
      <c r="HX20" s="45"/>
      <c r="HY20" s="45"/>
      <c r="HZ20" s="45"/>
      <c r="IA20" s="45"/>
      <c r="IB20" s="45"/>
      <c r="IC20" s="45"/>
      <c r="ID20" s="45"/>
      <c r="IE20" s="45"/>
      <c r="IF20" s="45"/>
      <c r="IG20" s="45"/>
      <c r="IH20" s="45"/>
      <c r="II20" s="45"/>
      <c r="IJ20" s="45"/>
      <c r="IK20" s="45"/>
      <c r="IL20" s="45"/>
      <c r="IM20" s="45"/>
      <c r="IN20" s="45"/>
      <c r="IO20" s="45"/>
      <c r="IP20" s="45"/>
      <c r="IQ20" s="45"/>
      <c r="IR20" s="45"/>
      <c r="IS20" s="45"/>
      <c r="IT20" s="45"/>
      <c r="IU20" s="45"/>
      <c r="IV20" s="45"/>
      <c r="IW20" s="45"/>
      <c r="IX20" s="45"/>
      <c r="IY20" s="45"/>
      <c r="IZ20" s="45"/>
      <c r="JA20" s="45"/>
      <c r="JB20" s="45"/>
      <c r="JC20" s="45"/>
      <c r="JD20" s="45"/>
      <c r="JE20" s="45"/>
      <c r="JF20" s="45"/>
      <c r="JG20" s="45"/>
      <c r="JH20" s="45"/>
      <c r="JI20" s="45"/>
      <c r="JJ20" s="45"/>
      <c r="JK20" s="45"/>
      <c r="JL20" s="45"/>
      <c r="JM20" s="45"/>
      <c r="JN20" s="45"/>
      <c r="JO20" s="45"/>
      <c r="JP20" s="45"/>
      <c r="JQ20" s="45"/>
      <c r="JR20" s="45"/>
      <c r="JS20" s="45"/>
      <c r="JT20" s="45"/>
      <c r="JU20" s="45"/>
      <c r="JV20" s="45"/>
      <c r="JW20" s="45"/>
      <c r="JX20" s="45"/>
      <c r="JY20" s="45"/>
      <c r="JZ20" s="45"/>
      <c r="KA20" s="45"/>
      <c r="KB20" s="45"/>
      <c r="KC20" s="45"/>
      <c r="KD20" s="45"/>
      <c r="KE20" s="45"/>
      <c r="KF20" s="45"/>
      <c r="KG20" s="45"/>
      <c r="KH20" s="45"/>
      <c r="KI20" s="45"/>
      <c r="KJ20" s="45"/>
      <c r="KK20" s="45"/>
      <c r="KL20" s="45"/>
      <c r="KM20" s="45"/>
      <c r="KN20" s="45"/>
      <c r="KO20" s="45"/>
      <c r="KP20" s="45"/>
      <c r="KQ20" s="45"/>
      <c r="KR20" s="45"/>
      <c r="KS20" s="45"/>
      <c r="KT20" s="45"/>
      <c r="KU20" s="45"/>
      <c r="KV20" s="45"/>
      <c r="KW20" s="45"/>
      <c r="KX20" s="45"/>
      <c r="KY20" s="45"/>
      <c r="KZ20" s="45"/>
      <c r="LA20" s="45"/>
      <c r="LB20" s="45"/>
      <c r="LC20" s="45"/>
      <c r="LD20" s="45"/>
      <c r="LE20" s="45"/>
      <c r="LF20" s="45"/>
      <c r="LG20" s="45"/>
      <c r="LH20" s="45"/>
      <c r="LI20" s="45"/>
      <c r="LJ20" s="45"/>
      <c r="LK20" s="45"/>
      <c r="LL20" s="45"/>
      <c r="LM20" s="45"/>
      <c r="LN20" s="45"/>
      <c r="LO20" s="45"/>
      <c r="LP20" s="45"/>
      <c r="LQ20" s="45"/>
      <c r="LR20" s="45"/>
      <c r="LS20" s="45"/>
      <c r="LT20" s="45"/>
      <c r="LU20" s="45"/>
      <c r="LV20" s="45"/>
      <c r="LW20" s="45"/>
      <c r="LX20" s="45"/>
      <c r="LY20" s="45"/>
      <c r="LZ20" s="45"/>
      <c r="MA20" s="45"/>
      <c r="MB20" s="45"/>
      <c r="MC20" s="45"/>
      <c r="MD20" s="45"/>
      <c r="ME20" s="45"/>
      <c r="MF20" s="45"/>
      <c r="MG20" s="45"/>
      <c r="MH20" s="45"/>
      <c r="MI20" s="45"/>
      <c r="MJ20" s="45"/>
      <c r="MK20" s="45"/>
      <c r="ML20" s="45"/>
      <c r="MM20" s="45"/>
      <c r="MN20" s="45"/>
      <c r="MO20" s="45"/>
      <c r="MP20" s="45"/>
      <c r="MQ20" s="45"/>
      <c r="MR20" s="45"/>
      <c r="MS20" s="45"/>
      <c r="MT20" s="45"/>
      <c r="MU20" s="45"/>
      <c r="MV20" s="45"/>
      <c r="MW20" s="45"/>
      <c r="MX20" s="45"/>
      <c r="MY20" s="45"/>
      <c r="MZ20" s="45"/>
      <c r="NA20" s="45"/>
      <c r="NB20" s="45"/>
      <c r="NC20" s="45"/>
      <c r="ND20" s="45"/>
      <c r="NE20" s="45"/>
      <c r="NF20" s="45"/>
      <c r="NG20" s="45"/>
      <c r="NH20" s="45"/>
      <c r="NI20" s="45"/>
      <c r="NJ20" s="45"/>
      <c r="NK20" s="45"/>
      <c r="NL20" s="45"/>
      <c r="NM20" s="45"/>
      <c r="NN20" s="45"/>
      <c r="NO20" s="45"/>
      <c r="NP20" s="45"/>
      <c r="NQ20" s="45"/>
      <c r="NR20" s="45"/>
      <c r="NS20" s="45"/>
      <c r="NT20" s="45"/>
      <c r="NU20" s="45"/>
      <c r="NV20" s="45"/>
      <c r="NW20" s="45"/>
      <c r="NX20" s="45"/>
      <c r="NY20" s="45"/>
      <c r="NZ20" s="45"/>
      <c r="OA20" s="45"/>
      <c r="OB20" s="45"/>
      <c r="OC20" s="45"/>
      <c r="OD20" s="45"/>
      <c r="OE20" s="45"/>
      <c r="OF20" s="45"/>
      <c r="OG20" s="45"/>
      <c r="OH20" s="45"/>
      <c r="OI20" s="45"/>
      <c r="OJ20" s="45"/>
      <c r="OK20" s="45"/>
      <c r="OL20" s="45"/>
      <c r="OM20" s="45"/>
      <c r="ON20" s="45"/>
      <c r="OO20" s="45"/>
      <c r="OP20" s="45"/>
      <c r="OQ20" s="45"/>
      <c r="OR20" s="45"/>
      <c r="OS20" s="45"/>
      <c r="OT20" s="45"/>
      <c r="OU20" s="45"/>
      <c r="OV20" s="45"/>
      <c r="OW20" s="45"/>
      <c r="OX20" s="45"/>
      <c r="OY20" s="45"/>
      <c r="OZ20" s="45"/>
      <c r="PA20" s="45"/>
      <c r="PB20" s="45"/>
      <c r="PC20" s="45"/>
      <c r="PD20" s="45"/>
      <c r="PE20" s="45"/>
      <c r="PF20" s="45"/>
      <c r="PG20" s="45"/>
      <c r="PH20" s="45"/>
      <c r="PI20" s="45"/>
      <c r="PJ20" s="45"/>
      <c r="PK20" s="45"/>
      <c r="PL20" s="45"/>
      <c r="PM20" s="45"/>
      <c r="PN20" s="45"/>
      <c r="PO20" s="45"/>
      <c r="PP20" s="45"/>
      <c r="PQ20" s="45"/>
      <c r="PR20" s="45"/>
      <c r="PS20" s="45"/>
      <c r="PT20" s="45"/>
      <c r="PU20" s="45"/>
      <c r="PV20" s="45"/>
      <c r="PW20" s="45"/>
      <c r="PX20" s="45"/>
      <c r="PY20" s="45"/>
      <c r="PZ20" s="45"/>
      <c r="QA20" s="45"/>
      <c r="QB20" s="45"/>
      <c r="QC20" s="45"/>
      <c r="QD20" s="45"/>
      <c r="QE20" s="45"/>
      <c r="QF20" s="45"/>
      <c r="QG20" s="45"/>
      <c r="QH20" s="45"/>
      <c r="QI20" s="45"/>
      <c r="QJ20" s="45"/>
      <c r="QK20" s="45"/>
      <c r="QL20" s="45"/>
      <c r="QM20" s="45"/>
      <c r="QN20" s="45"/>
      <c r="QO20" s="45"/>
      <c r="QP20" s="45"/>
      <c r="QQ20" s="45"/>
      <c r="QR20" s="45"/>
      <c r="QS20" s="45"/>
      <c r="QT20" s="45"/>
      <c r="QU20" s="45"/>
      <c r="QV20" s="45"/>
      <c r="QW20" s="45"/>
      <c r="QX20" s="45"/>
      <c r="QY20" s="45"/>
      <c r="QZ20" s="45"/>
      <c r="RA20" s="45"/>
      <c r="RB20" s="45"/>
      <c r="RC20" s="45"/>
      <c r="RD20" s="45"/>
      <c r="RE20" s="45"/>
      <c r="RF20" s="45"/>
      <c r="RG20" s="45"/>
      <c r="RH20" s="45"/>
      <c r="RI20" s="45"/>
      <c r="RJ20" s="45"/>
      <c r="RK20" s="45"/>
      <c r="RL20" s="45"/>
      <c r="RM20" s="45"/>
      <c r="RN20" s="45"/>
      <c r="RO20" s="45"/>
      <c r="RP20" s="45"/>
      <c r="RQ20" s="45"/>
      <c r="RR20" s="45"/>
      <c r="RS20" s="45"/>
      <c r="RT20" s="45"/>
      <c r="RU20" s="45"/>
      <c r="RV20" s="45"/>
      <c r="RW20" s="45"/>
      <c r="RX20" s="45"/>
      <c r="RY20" s="45"/>
      <c r="RZ20" s="45"/>
      <c r="SA20" s="45"/>
      <c r="SB20" s="45"/>
      <c r="SC20" s="45"/>
      <c r="SD20" s="45"/>
      <c r="SE20" s="45"/>
      <c r="SF20" s="45"/>
      <c r="SG20" s="45"/>
      <c r="SH20" s="45"/>
      <c r="SI20" s="45"/>
      <c r="SJ20" s="45"/>
      <c r="SK20" s="45"/>
      <c r="SL20" s="45"/>
      <c r="SM20" s="45"/>
      <c r="SN20" s="45"/>
      <c r="SO20" s="45"/>
      <c r="SP20" s="45"/>
      <c r="SQ20" s="45"/>
      <c r="SR20" s="45"/>
      <c r="SS20" s="45"/>
      <c r="ST20" s="45"/>
      <c r="SU20" s="45"/>
      <c r="SV20" s="45"/>
      <c r="SW20" s="45"/>
      <c r="SX20" s="45"/>
      <c r="SY20" s="45"/>
      <c r="SZ20" s="45"/>
      <c r="TA20" s="45"/>
      <c r="TB20" s="45"/>
      <c r="TC20" s="45"/>
      <c r="TD20" s="45"/>
      <c r="TE20" s="45"/>
      <c r="TF20" s="45"/>
      <c r="TG20" s="45"/>
      <c r="TH20" s="45"/>
      <c r="TI20" s="45"/>
      <c r="TJ20" s="45"/>
      <c r="TK20" s="45"/>
      <c r="TL20" s="45"/>
      <c r="TM20" s="45"/>
      <c r="TN20" s="45"/>
      <c r="TO20" s="45"/>
      <c r="TP20" s="45"/>
      <c r="TQ20" s="45"/>
      <c r="TR20" s="45"/>
      <c r="TS20" s="45"/>
      <c r="TT20" s="45"/>
      <c r="TU20" s="45"/>
      <c r="TV20" s="45"/>
      <c r="TW20" s="45"/>
      <c r="TX20" s="45"/>
      <c r="TY20" s="45"/>
      <c r="TZ20" s="45"/>
      <c r="UA20" s="45"/>
      <c r="UB20" s="45"/>
      <c r="UC20" s="45"/>
      <c r="UD20" s="45"/>
      <c r="UE20" s="45"/>
      <c r="UF20" s="45"/>
      <c r="UG20" s="45"/>
      <c r="UH20" s="45"/>
      <c r="UI20" s="45"/>
      <c r="UJ20" s="45"/>
      <c r="UK20" s="45"/>
      <c r="UL20" s="45"/>
      <c r="UM20" s="45"/>
      <c r="UN20" s="45"/>
      <c r="UO20" s="45"/>
      <c r="UP20" s="45"/>
      <c r="UQ20" s="45"/>
      <c r="UR20" s="45"/>
      <c r="US20" s="45"/>
      <c r="UT20" s="45"/>
      <c r="UU20" s="45"/>
      <c r="UV20" s="45"/>
      <c r="UW20" s="45"/>
      <c r="UX20" s="45"/>
      <c r="UY20" s="45"/>
      <c r="UZ20" s="45"/>
      <c r="VA20" s="45"/>
      <c r="VB20" s="45"/>
      <c r="VC20" s="45"/>
      <c r="VD20" s="45"/>
      <c r="VE20" s="45"/>
      <c r="VF20" s="45"/>
      <c r="VG20" s="45"/>
      <c r="VH20" s="45"/>
      <c r="VI20" s="45"/>
      <c r="VJ20" s="45"/>
      <c r="VK20" s="45"/>
      <c r="VL20" s="45"/>
      <c r="VM20" s="45"/>
      <c r="VN20" s="45"/>
      <c r="VO20" s="45"/>
      <c r="VP20" s="45"/>
      <c r="VQ20" s="45"/>
      <c r="VR20" s="45"/>
      <c r="VS20" s="45"/>
      <c r="VT20" s="45"/>
      <c r="VU20" s="45"/>
      <c r="VV20" s="45"/>
      <c r="VW20" s="45"/>
      <c r="VX20" s="45"/>
      <c r="VY20" s="45"/>
      <c r="VZ20" s="45"/>
      <c r="WA20" s="45"/>
      <c r="WB20" s="45"/>
      <c r="WC20" s="45"/>
      <c r="WD20" s="45"/>
      <c r="WE20" s="45"/>
      <c r="WF20" s="45"/>
      <c r="WG20" s="45"/>
      <c r="WH20" s="45"/>
      <c r="WI20" s="45"/>
      <c r="WJ20" s="45"/>
      <c r="WK20" s="45"/>
      <c r="WL20" s="45"/>
      <c r="WM20" s="45"/>
      <c r="WN20" s="45"/>
      <c r="WO20" s="45"/>
      <c r="WP20" s="45"/>
      <c r="WQ20" s="45"/>
      <c r="WR20" s="45"/>
      <c r="WS20" s="45"/>
      <c r="WT20" s="45"/>
      <c r="WU20" s="45"/>
      <c r="WV20" s="45"/>
      <c r="WW20" s="45"/>
      <c r="WX20" s="45"/>
      <c r="WY20" s="45"/>
      <c r="WZ20" s="45"/>
      <c r="XA20" s="45"/>
      <c r="XB20" s="45"/>
      <c r="XC20" s="45"/>
      <c r="XD20" s="45"/>
      <c r="XE20" s="45"/>
      <c r="XF20" s="45"/>
      <c r="XG20" s="45"/>
      <c r="XH20" s="45"/>
      <c r="XI20" s="45"/>
      <c r="XJ20" s="45"/>
      <c r="XK20" s="45"/>
      <c r="XL20" s="45"/>
      <c r="XM20" s="45"/>
      <c r="XN20" s="45"/>
      <c r="XO20" s="45"/>
      <c r="XP20" s="45"/>
      <c r="XQ20" s="45"/>
      <c r="XR20" s="45"/>
      <c r="XS20" s="45"/>
      <c r="XT20" s="45"/>
      <c r="XU20" s="45"/>
      <c r="XV20" s="45"/>
      <c r="XW20" s="45"/>
      <c r="XX20" s="45"/>
      <c r="XY20" s="45"/>
      <c r="XZ20" s="45"/>
      <c r="YA20" s="45"/>
      <c r="YB20" s="45"/>
      <c r="YC20" s="45"/>
      <c r="YD20" s="45"/>
      <c r="YE20" s="45"/>
      <c r="YF20" s="45"/>
      <c r="YG20" s="45"/>
      <c r="YH20" s="45"/>
      <c r="YI20" s="45"/>
      <c r="YJ20" s="45"/>
      <c r="YK20" s="45"/>
      <c r="YL20" s="45"/>
      <c r="YM20" s="45"/>
      <c r="YN20" s="45"/>
      <c r="YO20" s="45"/>
      <c r="YP20" s="45"/>
      <c r="YQ20" s="45"/>
      <c r="YR20" s="45"/>
      <c r="YS20" s="45"/>
      <c r="YT20" s="45"/>
      <c r="YU20" s="45"/>
      <c r="YV20" s="45"/>
      <c r="YW20" s="45"/>
      <c r="YX20" s="45"/>
      <c r="YY20" s="45"/>
      <c r="YZ20" s="45"/>
      <c r="ZA20" s="45"/>
      <c r="ZB20" s="45"/>
      <c r="ZC20" s="45"/>
      <c r="ZD20" s="45"/>
      <c r="ZE20" s="45"/>
      <c r="ZF20" s="45"/>
      <c r="ZG20" s="45"/>
      <c r="ZH20" s="45"/>
      <c r="ZI20" s="45"/>
      <c r="ZJ20" s="45"/>
      <c r="ZK20" s="45"/>
      <c r="ZL20" s="45"/>
      <c r="ZM20" s="45"/>
      <c r="ZN20" s="45"/>
      <c r="ZO20" s="45"/>
      <c r="ZP20" s="45"/>
      <c r="ZQ20" s="45"/>
      <c r="ZR20" s="45"/>
      <c r="ZS20" s="45"/>
      <c r="ZT20" s="45"/>
      <c r="ZU20" s="45"/>
      <c r="ZV20" s="45"/>
      <c r="ZW20" s="45"/>
      <c r="ZX20" s="45"/>
      <c r="ZY20" s="45"/>
      <c r="ZZ20" s="45"/>
      <c r="AAA20" s="45"/>
      <c r="AAB20" s="45"/>
      <c r="AAC20" s="45"/>
      <c r="AAD20" s="45"/>
      <c r="AAE20" s="45"/>
      <c r="AAF20" s="45"/>
      <c r="AAG20" s="45"/>
      <c r="AAH20" s="45"/>
      <c r="AAI20" s="45"/>
      <c r="AAJ20" s="45"/>
      <c r="AAK20" s="45"/>
      <c r="AAL20" s="45"/>
      <c r="AAM20" s="45"/>
      <c r="AAN20" s="45"/>
      <c r="AAO20" s="45"/>
      <c r="AAP20" s="45"/>
      <c r="AAQ20" s="45"/>
      <c r="AAR20" s="45"/>
      <c r="AAS20" s="45"/>
      <c r="AAT20" s="45"/>
      <c r="AAU20" s="45"/>
      <c r="AAV20" s="45"/>
      <c r="AAW20" s="45"/>
      <c r="AAX20" s="45"/>
      <c r="AAY20" s="45"/>
      <c r="AAZ20" s="45"/>
      <c r="ABA20" s="45"/>
      <c r="ABB20" s="45"/>
      <c r="ABC20" s="45"/>
      <c r="ABD20" s="45"/>
      <c r="ABE20" s="45"/>
      <c r="ABF20" s="45"/>
      <c r="ABG20" s="45"/>
      <c r="ABH20" s="45"/>
      <c r="ABI20" s="45"/>
      <c r="ABJ20" s="45"/>
      <c r="ABK20" s="45"/>
      <c r="ABL20" s="45"/>
      <c r="ABM20" s="45"/>
      <c r="ABN20" s="45"/>
      <c r="ABO20" s="45"/>
      <c r="ABP20" s="45"/>
      <c r="ABQ20" s="45"/>
      <c r="ABR20" s="45"/>
      <c r="ABS20" s="45"/>
      <c r="ABT20" s="45"/>
      <c r="ABU20" s="45"/>
      <c r="ABV20" s="45"/>
      <c r="ABW20" s="45"/>
      <c r="ABX20" s="45"/>
      <c r="ABY20" s="45"/>
      <c r="ABZ20" s="45"/>
      <c r="ACA20" s="45"/>
      <c r="ACB20" s="45"/>
      <c r="ACC20" s="45"/>
      <c r="ACD20" s="45"/>
      <c r="ACE20" s="45"/>
      <c r="ACF20" s="45"/>
      <c r="ACG20" s="45"/>
      <c r="ACH20" s="45"/>
      <c r="ACI20" s="45"/>
      <c r="ACJ20" s="45"/>
      <c r="ACK20" s="45"/>
      <c r="ACL20" s="45"/>
      <c r="ACM20" s="45"/>
      <c r="ACN20" s="45"/>
      <c r="ACO20" s="45"/>
      <c r="ACP20" s="45"/>
      <c r="ACQ20" s="45"/>
      <c r="ACR20" s="45"/>
      <c r="ACS20" s="45"/>
      <c r="ACT20" s="45"/>
      <c r="ACU20" s="45"/>
      <c r="ACV20" s="45"/>
      <c r="ACW20" s="45"/>
      <c r="ACX20" s="45"/>
      <c r="ACY20" s="45"/>
      <c r="ACZ20" s="45"/>
      <c r="ADA20" s="45"/>
      <c r="ADB20" s="45"/>
      <c r="ADC20" s="45"/>
      <c r="ADD20" s="45"/>
      <c r="ADE20" s="45"/>
      <c r="ADF20" s="45"/>
      <c r="ADG20" s="45"/>
      <c r="ADH20" s="45"/>
      <c r="ADI20" s="45"/>
      <c r="ADJ20" s="45"/>
      <c r="ADK20" s="45"/>
      <c r="ADL20" s="45"/>
      <c r="ADM20" s="45"/>
      <c r="ADN20" s="45"/>
      <c r="ADO20" s="45"/>
      <c r="ADP20" s="45"/>
      <c r="ADQ20" s="45"/>
      <c r="ADR20" s="45"/>
      <c r="ADS20" s="45"/>
      <c r="ADT20" s="45"/>
      <c r="ADU20" s="45"/>
      <c r="ADV20" s="45"/>
      <c r="ADW20" s="45"/>
      <c r="ADX20" s="45"/>
      <c r="ADY20" s="45"/>
      <c r="ADZ20" s="45"/>
      <c r="AEA20" s="45"/>
      <c r="AEB20" s="45"/>
      <c r="AEC20" s="45"/>
      <c r="AED20" s="45"/>
      <c r="AEE20" s="45"/>
      <c r="AEF20" s="45"/>
      <c r="AEG20" s="45"/>
      <c r="AEH20" s="45"/>
      <c r="AEI20" s="45"/>
      <c r="AEJ20" s="45"/>
      <c r="AEK20" s="45"/>
      <c r="AEL20" s="45"/>
      <c r="AEM20" s="45"/>
      <c r="AEN20" s="45"/>
      <c r="AEO20" s="45"/>
      <c r="AEP20" s="45"/>
      <c r="AEQ20" s="45"/>
      <c r="AER20" s="45"/>
      <c r="AES20" s="45"/>
      <c r="AET20" s="45"/>
      <c r="AEU20" s="45"/>
      <c r="AEV20" s="45"/>
      <c r="AEW20" s="45"/>
      <c r="AEX20" s="45"/>
      <c r="AEY20" s="45"/>
      <c r="AEZ20" s="45"/>
      <c r="AFA20" s="45"/>
      <c r="AFB20" s="45"/>
      <c r="AFC20" s="45"/>
      <c r="AFD20" s="45"/>
      <c r="AFE20" s="45"/>
      <c r="AFF20" s="45"/>
      <c r="AFG20" s="45"/>
      <c r="AFH20" s="45"/>
      <c r="AFI20" s="45"/>
      <c r="AFJ20" s="45"/>
      <c r="AFK20" s="45"/>
      <c r="AFL20" s="45"/>
      <c r="AFM20" s="45"/>
      <c r="AFN20" s="45"/>
      <c r="AFO20" s="45"/>
      <c r="AFP20" s="45"/>
      <c r="AFQ20" s="45"/>
      <c r="AFR20" s="45"/>
      <c r="AFS20" s="45"/>
      <c r="AFT20" s="45"/>
      <c r="AFU20" s="45"/>
      <c r="AFV20" s="45"/>
      <c r="AFW20" s="45"/>
      <c r="AFX20" s="45"/>
      <c r="AFY20" s="45"/>
      <c r="AFZ20" s="45"/>
      <c r="AGA20" s="45"/>
      <c r="AGB20" s="45"/>
      <c r="AGC20" s="45"/>
      <c r="AGD20" s="45"/>
      <c r="AGE20" s="45"/>
      <c r="AGF20" s="45"/>
      <c r="AGG20" s="45"/>
      <c r="AGH20" s="45"/>
      <c r="AGI20" s="45"/>
      <c r="AGJ20" s="45"/>
      <c r="AGK20" s="45"/>
      <c r="AGL20" s="45"/>
      <c r="AGM20" s="45"/>
      <c r="AGN20" s="45"/>
      <c r="AGO20" s="45"/>
      <c r="AGP20" s="45"/>
      <c r="AGQ20" s="45"/>
      <c r="AGR20" s="45"/>
      <c r="AGS20" s="45"/>
      <c r="AGT20" s="45"/>
      <c r="AGU20" s="45"/>
      <c r="AGV20" s="45"/>
      <c r="AGW20" s="45"/>
      <c r="AGX20" s="45"/>
      <c r="AGY20" s="45"/>
      <c r="AGZ20" s="45"/>
      <c r="AHA20" s="45"/>
      <c r="AHB20" s="45"/>
      <c r="AHC20" s="45"/>
      <c r="AHD20" s="45"/>
      <c r="AHE20" s="45"/>
      <c r="AHF20" s="45"/>
      <c r="AHG20" s="45"/>
      <c r="AHH20" s="45"/>
      <c r="AHI20" s="45"/>
      <c r="AHJ20" s="45"/>
      <c r="AHK20" s="45"/>
      <c r="AHL20" s="45"/>
      <c r="AHM20" s="45"/>
      <c r="AHN20" s="45"/>
      <c r="AHO20" s="45"/>
      <c r="AHP20" s="45"/>
      <c r="AHQ20" s="45"/>
      <c r="AHR20" s="45"/>
      <c r="AHS20" s="45"/>
      <c r="AHT20" s="45"/>
      <c r="AHU20" s="45"/>
      <c r="AHV20" s="45"/>
      <c r="AHW20" s="45"/>
      <c r="AHX20" s="45"/>
      <c r="AHY20" s="45"/>
      <c r="AHZ20" s="45"/>
      <c r="AIA20" s="45"/>
      <c r="AIB20" s="45"/>
      <c r="AIC20" s="45"/>
      <c r="AID20" s="45"/>
      <c r="AIE20" s="45"/>
      <c r="AIF20" s="45"/>
      <c r="AIG20" s="45"/>
      <c r="AIH20" s="45"/>
      <c r="AII20" s="45"/>
      <c r="AIJ20" s="45"/>
      <c r="AIK20" s="45"/>
      <c r="AIL20" s="45"/>
      <c r="AIM20" s="45"/>
      <c r="AIN20" s="45"/>
      <c r="AIO20" s="45"/>
      <c r="AIP20" s="45"/>
      <c r="AIQ20" s="45"/>
      <c r="AIR20" s="45"/>
      <c r="AIS20" s="45"/>
      <c r="AIT20" s="45"/>
      <c r="AIU20" s="45"/>
      <c r="AIV20" s="45"/>
      <c r="AIW20" s="45"/>
      <c r="AIX20" s="45"/>
      <c r="AIY20" s="45"/>
      <c r="AIZ20" s="45"/>
      <c r="AJA20" s="45"/>
      <c r="AJB20" s="45"/>
      <c r="AJC20" s="45"/>
      <c r="AJD20" s="45"/>
      <c r="AJE20" s="45"/>
      <c r="AJF20" s="45"/>
      <c r="AJG20" s="45"/>
      <c r="AJH20" s="45"/>
      <c r="AJI20" s="45"/>
      <c r="AJJ20" s="45"/>
      <c r="AJK20" s="45"/>
      <c r="AJL20" s="45"/>
      <c r="AJM20" s="45"/>
      <c r="AJN20" s="45"/>
      <c r="AJO20" s="45"/>
      <c r="AJP20" s="45"/>
      <c r="AJQ20" s="45"/>
      <c r="AJR20" s="45"/>
      <c r="AJS20" s="45"/>
      <c r="AJT20" s="45"/>
      <c r="AJU20" s="45"/>
      <c r="AJV20" s="45"/>
      <c r="AJW20" s="45"/>
      <c r="AJX20" s="45"/>
      <c r="AJY20" s="45"/>
      <c r="AJZ20" s="45"/>
      <c r="AKA20" s="45"/>
      <c r="AKB20" s="45"/>
      <c r="AKC20" s="45"/>
      <c r="AKD20" s="45"/>
      <c r="AKE20" s="45"/>
      <c r="AKF20" s="45"/>
      <c r="AKG20" s="45"/>
      <c r="AKH20" s="45"/>
      <c r="AKI20" s="45"/>
      <c r="AKJ20" s="45"/>
      <c r="AKK20" s="45"/>
      <c r="AKL20" s="45"/>
      <c r="AKM20" s="45"/>
      <c r="AKN20" s="45"/>
      <c r="AKO20" s="45"/>
      <c r="AKP20" s="45"/>
      <c r="AKQ20" s="45"/>
      <c r="AKR20" s="45"/>
      <c r="AKS20" s="45"/>
      <c r="AKT20" s="45"/>
      <c r="AKU20" s="45"/>
      <c r="AKV20" s="45"/>
      <c r="AKW20" s="45"/>
      <c r="AKX20" s="45"/>
      <c r="AKY20" s="45"/>
      <c r="AKZ20" s="45"/>
      <c r="ALA20" s="45"/>
      <c r="ALB20" s="45"/>
      <c r="ALC20" s="45"/>
      <c r="ALD20" s="45"/>
      <c r="ALE20" s="45"/>
      <c r="ALF20" s="45"/>
      <c r="ALG20" s="45"/>
      <c r="ALH20" s="45"/>
      <c r="ALI20" s="45"/>
      <c r="ALJ20" s="45"/>
      <c r="ALK20" s="45"/>
      <c r="ALL20" s="45"/>
      <c r="ALM20" s="45"/>
      <c r="ALN20" s="45"/>
      <c r="ALO20" s="45"/>
      <c r="ALP20" s="45"/>
      <c r="ALQ20" s="45"/>
      <c r="ALR20" s="45"/>
      <c r="ALS20" s="45"/>
      <c r="ALT20" s="45"/>
      <c r="ALU20" s="45"/>
      <c r="ALV20" s="45"/>
      <c r="ALW20" s="45"/>
      <c r="ALX20" s="45"/>
      <c r="ALY20" s="45"/>
      <c r="ALZ20" s="45"/>
      <c r="AMA20" s="45"/>
      <c r="AMB20" s="45"/>
      <c r="AMC20" s="45"/>
      <c r="AMD20" s="45"/>
      <c r="AME20" s="45"/>
      <c r="AMF20" s="45"/>
      <c r="AMG20" s="45"/>
      <c r="AMH20" s="45"/>
      <c r="AMI20" s="45"/>
      <c r="AMJ20" s="45"/>
      <c r="AMK20" s="45"/>
      <c r="AML20" s="45"/>
      <c r="AMM20" s="45"/>
      <c r="AMN20" s="45"/>
      <c r="AMO20" s="45"/>
      <c r="AMP20" s="45"/>
      <c r="AMQ20" s="45"/>
      <c r="AMR20" s="45"/>
      <c r="AMS20" s="45"/>
      <c r="AMT20" s="45"/>
      <c r="AMU20" s="45"/>
      <c r="AMV20" s="45"/>
      <c r="AMW20" s="45"/>
      <c r="AMX20" s="45"/>
      <c r="AMY20" s="45"/>
      <c r="AMZ20" s="45"/>
      <c r="ANA20" s="45"/>
      <c r="ANB20" s="45"/>
      <c r="ANC20" s="45"/>
      <c r="AND20" s="45"/>
      <c r="ANE20" s="45"/>
      <c r="ANF20" s="45"/>
      <c r="ANG20" s="45"/>
      <c r="ANH20" s="45"/>
      <c r="ANI20" s="45"/>
      <c r="ANJ20" s="45"/>
      <c r="ANK20" s="45"/>
      <c r="ANL20" s="45"/>
      <c r="ANM20" s="45"/>
      <c r="ANN20" s="45"/>
      <c r="ANO20" s="45"/>
      <c r="ANP20" s="45"/>
      <c r="ANQ20" s="45"/>
      <c r="ANR20" s="45"/>
      <c r="ANS20" s="45"/>
      <c r="ANT20" s="45"/>
      <c r="ANU20" s="45"/>
      <c r="ANV20" s="45"/>
      <c r="ANW20" s="45"/>
      <c r="ANX20" s="45"/>
      <c r="ANY20" s="45"/>
      <c r="ANZ20" s="45"/>
      <c r="AOA20" s="45"/>
      <c r="AOB20" s="45"/>
      <c r="AOC20" s="45"/>
      <c r="AOD20" s="45"/>
      <c r="AOE20" s="45"/>
      <c r="AOF20" s="45"/>
      <c r="AOG20" s="45"/>
      <c r="AOH20" s="45"/>
      <c r="AOI20" s="45"/>
      <c r="AOJ20" s="45"/>
      <c r="AOK20" s="45"/>
      <c r="AOL20" s="45"/>
      <c r="AOM20" s="45"/>
      <c r="AON20" s="45"/>
      <c r="AOO20" s="45"/>
      <c r="AOP20" s="45"/>
      <c r="AOQ20" s="45"/>
      <c r="AOR20" s="45"/>
      <c r="AOS20" s="45"/>
      <c r="AOT20" s="45"/>
      <c r="AOU20" s="45"/>
      <c r="AOV20" s="45"/>
      <c r="AOW20" s="45"/>
      <c r="AOX20" s="45"/>
      <c r="AOY20" s="45"/>
      <c r="AOZ20" s="45"/>
      <c r="APA20" s="45"/>
      <c r="APB20" s="45"/>
      <c r="APC20" s="45"/>
      <c r="APD20" s="45"/>
      <c r="APE20" s="45"/>
      <c r="APF20" s="45"/>
      <c r="APG20" s="45"/>
      <c r="APH20" s="45"/>
      <c r="API20" s="45"/>
      <c r="APJ20" s="45"/>
      <c r="APK20" s="45"/>
      <c r="APL20" s="45"/>
      <c r="APM20" s="45"/>
      <c r="APN20" s="45"/>
      <c r="APO20" s="45"/>
      <c r="APP20" s="45"/>
      <c r="APQ20" s="45"/>
      <c r="APR20" s="45"/>
      <c r="APS20" s="45"/>
      <c r="APT20" s="45"/>
      <c r="APU20" s="45"/>
      <c r="APV20" s="45"/>
      <c r="APW20" s="45"/>
      <c r="APX20" s="45"/>
      <c r="APY20" s="45"/>
      <c r="APZ20" s="45"/>
      <c r="AQA20" s="45"/>
      <c r="AQB20" s="45"/>
      <c r="AQC20" s="45"/>
      <c r="AQD20" s="45"/>
      <c r="AQE20" s="45"/>
      <c r="AQF20" s="45"/>
      <c r="AQG20" s="45"/>
      <c r="AQH20" s="45"/>
      <c r="AQI20" s="45"/>
      <c r="AQJ20" s="45"/>
      <c r="AQK20" s="45"/>
      <c r="AQL20" s="45"/>
      <c r="AQM20" s="45"/>
      <c r="AQN20" s="45"/>
      <c r="AQO20" s="45"/>
      <c r="AQP20" s="45"/>
      <c r="AQQ20" s="45"/>
      <c r="AQR20" s="45"/>
      <c r="AQS20" s="45"/>
      <c r="AQT20" s="45"/>
      <c r="AQU20" s="45"/>
      <c r="AQV20" s="45"/>
      <c r="AQW20" s="45"/>
      <c r="AQX20" s="45"/>
      <c r="AQY20" s="45"/>
      <c r="AQZ20" s="45"/>
      <c r="ARA20" s="45"/>
      <c r="ARB20" s="45"/>
      <c r="ARC20" s="45"/>
      <c r="ARD20" s="45"/>
      <c r="ARE20" s="45"/>
      <c r="ARF20" s="45"/>
      <c r="ARG20" s="45"/>
      <c r="ARH20" s="45"/>
      <c r="ARI20" s="45"/>
      <c r="ARJ20" s="45"/>
      <c r="ARK20" s="45"/>
      <c r="ARL20" s="45"/>
      <c r="ARM20" s="45"/>
      <c r="ARN20" s="45"/>
      <c r="ARO20" s="45"/>
      <c r="ARP20" s="45"/>
      <c r="ARQ20" s="45"/>
      <c r="ARR20" s="45"/>
      <c r="ARS20" s="45"/>
      <c r="ART20" s="45"/>
      <c r="ARU20" s="45"/>
      <c r="ARV20" s="45"/>
      <c r="ARW20" s="45"/>
      <c r="ARX20" s="45"/>
      <c r="ARY20" s="45"/>
      <c r="ARZ20" s="45"/>
      <c r="ASA20" s="45"/>
      <c r="ASB20" s="45"/>
      <c r="ASC20" s="45"/>
      <c r="ASD20" s="45"/>
      <c r="ASE20" s="45"/>
      <c r="ASF20" s="45"/>
      <c r="ASG20" s="45"/>
      <c r="ASH20" s="45"/>
      <c r="ASI20" s="45"/>
      <c r="ASJ20" s="45"/>
      <c r="ASK20" s="45"/>
      <c r="ASL20" s="45"/>
      <c r="ASM20" s="45"/>
      <c r="ASN20" s="45"/>
      <c r="ASO20" s="45"/>
      <c r="ASP20" s="45"/>
      <c r="ASQ20" s="45"/>
      <c r="ASR20" s="45"/>
      <c r="ASS20" s="45"/>
      <c r="AST20" s="45"/>
      <c r="ASU20" s="45"/>
      <c r="ASV20" s="45"/>
      <c r="ASW20" s="45"/>
      <c r="ASX20" s="45"/>
      <c r="ASY20" s="45"/>
      <c r="ASZ20" s="45"/>
      <c r="ATA20" s="45"/>
      <c r="ATB20" s="45"/>
      <c r="ATC20" s="45"/>
      <c r="ATD20" s="45"/>
      <c r="ATE20" s="45"/>
      <c r="ATF20" s="45"/>
      <c r="ATG20" s="45"/>
      <c r="ATH20" s="45"/>
      <c r="ATI20" s="45"/>
      <c r="ATJ20" s="45"/>
      <c r="ATK20" s="45"/>
      <c r="ATL20" s="45"/>
      <c r="ATM20" s="45"/>
      <c r="ATN20" s="45"/>
      <c r="ATO20" s="45"/>
      <c r="ATP20" s="45"/>
      <c r="ATQ20" s="45"/>
      <c r="ATR20" s="45"/>
      <c r="ATS20" s="45"/>
      <c r="ATT20" s="45"/>
      <c r="ATU20" s="45"/>
      <c r="ATV20" s="45"/>
      <c r="ATW20" s="45"/>
      <c r="ATX20" s="45"/>
      <c r="ATY20" s="45"/>
      <c r="ATZ20" s="45"/>
      <c r="AUA20" s="45"/>
      <c r="AUB20" s="45"/>
      <c r="AUC20" s="45"/>
      <c r="AUD20" s="45"/>
      <c r="AUE20" s="45"/>
      <c r="AUF20" s="45"/>
      <c r="AUG20" s="45"/>
      <c r="AUH20" s="45"/>
      <c r="AUI20" s="45"/>
      <c r="AUJ20" s="45"/>
      <c r="AUK20" s="45"/>
      <c r="AUL20" s="45"/>
      <c r="AUM20" s="45"/>
      <c r="AUN20" s="45"/>
      <c r="AUO20" s="45"/>
      <c r="AUP20" s="45"/>
      <c r="AUQ20" s="45"/>
      <c r="AUR20" s="45"/>
      <c r="AUS20" s="45"/>
      <c r="AUT20" s="45"/>
      <c r="AUU20" s="45"/>
      <c r="AUV20" s="45"/>
      <c r="AUW20" s="45"/>
      <c r="AUX20" s="45"/>
      <c r="AUY20" s="45"/>
      <c r="AUZ20" s="45"/>
      <c r="AVA20" s="45"/>
      <c r="AVB20" s="45"/>
      <c r="AVC20" s="45"/>
      <c r="AVD20" s="45"/>
      <c r="AVE20" s="45"/>
      <c r="AVF20" s="45"/>
      <c r="AVG20" s="45"/>
      <c r="AVH20" s="45"/>
      <c r="AVI20" s="45"/>
      <c r="AVJ20" s="45"/>
      <c r="AVK20" s="45"/>
      <c r="AVL20" s="45"/>
      <c r="AVM20" s="45"/>
      <c r="AVN20" s="45"/>
      <c r="AVO20" s="45"/>
      <c r="AVP20" s="45"/>
      <c r="AVQ20" s="45"/>
      <c r="AVR20" s="45"/>
      <c r="AVS20" s="45"/>
      <c r="AVT20" s="45"/>
      <c r="AVU20" s="45"/>
      <c r="AVV20" s="45"/>
      <c r="AVW20" s="45"/>
      <c r="AVX20" s="45"/>
      <c r="AVY20" s="45"/>
      <c r="AVZ20" s="45"/>
      <c r="AWA20" s="45"/>
      <c r="AWB20" s="45"/>
      <c r="AWC20" s="45"/>
      <c r="AWD20" s="45"/>
      <c r="AWE20" s="45"/>
      <c r="AWF20" s="45"/>
      <c r="AWG20" s="45"/>
      <c r="AWH20" s="45"/>
      <c r="AWI20" s="45"/>
      <c r="AWJ20" s="45"/>
      <c r="AWK20" s="45"/>
      <c r="AWL20" s="45"/>
      <c r="AWM20" s="45"/>
      <c r="AWN20" s="45"/>
      <c r="AWO20" s="45"/>
      <c r="AWP20" s="45"/>
      <c r="AWQ20" s="45"/>
      <c r="AWR20" s="45"/>
      <c r="AWS20" s="45"/>
      <c r="AWT20" s="45"/>
      <c r="AWU20" s="45"/>
      <c r="AWV20" s="45"/>
      <c r="AWW20" s="45"/>
      <c r="AWX20" s="45"/>
      <c r="AWY20" s="45"/>
      <c r="AWZ20" s="45"/>
      <c r="AXA20" s="45"/>
      <c r="AXB20" s="45"/>
      <c r="AXC20" s="45"/>
      <c r="AXD20" s="45"/>
      <c r="AXE20" s="45"/>
      <c r="AXF20" s="45"/>
      <c r="AXG20" s="45"/>
      <c r="AXH20" s="45"/>
      <c r="AXI20" s="45"/>
      <c r="AXJ20" s="45"/>
      <c r="AXK20" s="45"/>
      <c r="AXL20" s="45"/>
      <c r="AXM20" s="45"/>
      <c r="AXN20" s="45"/>
      <c r="AXO20" s="45"/>
      <c r="AXP20" s="45"/>
      <c r="AXQ20" s="45"/>
      <c r="AXR20" s="45"/>
      <c r="AXS20" s="45"/>
      <c r="AXT20" s="45"/>
      <c r="AXU20" s="45"/>
      <c r="AXV20" s="45"/>
      <c r="AXW20" s="45"/>
      <c r="AXX20" s="45"/>
      <c r="AXY20" s="45"/>
      <c r="AXZ20" s="45"/>
      <c r="AYA20" s="45"/>
      <c r="AYB20" s="45"/>
      <c r="AYC20" s="45"/>
      <c r="AYD20" s="45"/>
      <c r="AYE20" s="45"/>
      <c r="AYF20" s="45"/>
      <c r="AYG20" s="45"/>
      <c r="AYH20" s="45"/>
      <c r="AYI20" s="45"/>
      <c r="AYJ20" s="45"/>
      <c r="AYK20" s="45"/>
      <c r="AYL20" s="45"/>
      <c r="AYM20" s="45"/>
      <c r="AYN20" s="45"/>
      <c r="AYO20" s="45"/>
      <c r="AYP20" s="45"/>
      <c r="AYQ20" s="45"/>
      <c r="AYR20" s="45"/>
      <c r="AYS20" s="45"/>
      <c r="AYT20" s="45"/>
      <c r="AYU20" s="45"/>
      <c r="AYV20" s="45"/>
      <c r="AYW20" s="45"/>
      <c r="AYX20" s="45"/>
      <c r="AYY20" s="45"/>
      <c r="AYZ20" s="45"/>
      <c r="AZA20" s="45"/>
      <c r="AZB20" s="45"/>
      <c r="AZC20" s="45"/>
      <c r="AZD20" s="45"/>
      <c r="AZE20" s="45"/>
      <c r="AZF20" s="45"/>
      <c r="AZG20" s="45"/>
      <c r="AZH20" s="45"/>
      <c r="AZI20" s="45"/>
      <c r="AZJ20" s="45"/>
      <c r="AZK20" s="45"/>
      <c r="AZL20" s="45"/>
      <c r="AZM20" s="45"/>
      <c r="AZN20" s="45"/>
      <c r="AZO20" s="45"/>
      <c r="AZP20" s="45"/>
      <c r="AZQ20" s="45"/>
      <c r="AZR20" s="45"/>
      <c r="AZS20" s="45"/>
      <c r="AZT20" s="45"/>
      <c r="AZU20" s="45"/>
      <c r="AZV20" s="45"/>
      <c r="AZW20" s="45"/>
      <c r="AZX20" s="45"/>
      <c r="AZY20" s="45"/>
      <c r="AZZ20" s="45"/>
      <c r="BAA20" s="45"/>
      <c r="BAB20" s="45"/>
      <c r="BAC20" s="45"/>
      <c r="BAD20" s="45"/>
      <c r="BAE20" s="45"/>
      <c r="BAF20" s="45"/>
      <c r="BAG20" s="45"/>
      <c r="BAH20" s="45"/>
      <c r="BAI20" s="45"/>
      <c r="BAJ20" s="45"/>
      <c r="BAK20" s="45"/>
      <c r="BAL20" s="45"/>
      <c r="BAM20" s="45"/>
      <c r="BAN20" s="45"/>
      <c r="BAO20" s="45"/>
      <c r="BAP20" s="45"/>
      <c r="BAQ20" s="45"/>
      <c r="BAR20" s="45"/>
      <c r="BAS20" s="45"/>
      <c r="BAT20" s="45"/>
      <c r="BAU20" s="45"/>
      <c r="BAV20" s="45"/>
      <c r="BAW20" s="45"/>
      <c r="BAX20" s="45"/>
      <c r="BAY20" s="45"/>
      <c r="BAZ20" s="45"/>
      <c r="BBA20" s="45"/>
      <c r="BBB20" s="45"/>
      <c r="BBC20" s="45"/>
      <c r="BBD20" s="45"/>
      <c r="BBE20" s="45"/>
      <c r="BBF20" s="45"/>
      <c r="BBG20" s="45"/>
      <c r="BBH20" s="45"/>
      <c r="BBI20" s="45"/>
      <c r="BBJ20" s="45"/>
      <c r="BBK20" s="45"/>
      <c r="BBL20" s="45"/>
      <c r="BBM20" s="45"/>
      <c r="BBN20" s="45"/>
      <c r="BBO20" s="45"/>
      <c r="BBP20" s="45"/>
      <c r="BBQ20" s="45"/>
      <c r="BBR20" s="45"/>
      <c r="BBS20" s="45"/>
      <c r="BBT20" s="45"/>
      <c r="BBU20" s="45"/>
      <c r="BBV20" s="45"/>
      <c r="BBW20" s="45"/>
      <c r="BBX20" s="45"/>
      <c r="BBY20" s="45"/>
      <c r="BBZ20" s="45"/>
      <c r="BCA20" s="45"/>
      <c r="BCB20" s="45"/>
      <c r="BCC20" s="45"/>
      <c r="BCD20" s="45"/>
      <c r="BCE20" s="45"/>
      <c r="BCF20" s="45"/>
      <c r="BCG20" s="45"/>
      <c r="BCH20" s="45"/>
      <c r="BCI20" s="45"/>
      <c r="BCJ20" s="45"/>
      <c r="BCK20" s="45"/>
      <c r="BCL20" s="45"/>
      <c r="BCM20" s="45"/>
      <c r="BCN20" s="45"/>
      <c r="BCO20" s="45"/>
      <c r="BCP20" s="45"/>
      <c r="BCQ20" s="45"/>
      <c r="BCR20" s="45"/>
      <c r="BCS20" s="45"/>
      <c r="BCT20" s="45"/>
      <c r="BCU20" s="45"/>
      <c r="BCV20" s="45"/>
      <c r="BCW20" s="45"/>
      <c r="BCX20" s="45"/>
      <c r="BCY20" s="45"/>
      <c r="BCZ20" s="45"/>
      <c r="BDA20" s="45"/>
      <c r="BDB20" s="45"/>
      <c r="BDC20" s="45"/>
      <c r="BDD20" s="45"/>
      <c r="BDE20" s="45"/>
      <c r="BDF20" s="45"/>
      <c r="BDG20" s="45"/>
      <c r="BDH20" s="45"/>
      <c r="BDI20" s="45"/>
      <c r="BDJ20" s="45"/>
      <c r="BDK20" s="45"/>
      <c r="BDL20" s="45"/>
      <c r="BDM20" s="45"/>
      <c r="BDN20" s="45"/>
      <c r="BDO20" s="45"/>
      <c r="BDP20" s="45"/>
      <c r="BDQ20" s="45"/>
      <c r="BDR20" s="45"/>
      <c r="BDS20" s="45"/>
      <c r="BDT20" s="45"/>
      <c r="BDU20" s="45"/>
      <c r="BDV20" s="45"/>
      <c r="BDW20" s="45"/>
      <c r="BDX20" s="45"/>
      <c r="BDY20" s="45"/>
      <c r="BDZ20" s="45"/>
      <c r="BEA20" s="45"/>
      <c r="BEB20" s="45"/>
      <c r="BEC20" s="45"/>
      <c r="BED20" s="45"/>
      <c r="BEE20" s="45"/>
      <c r="BEF20" s="45"/>
      <c r="BEG20" s="45"/>
      <c r="BEH20" s="45"/>
      <c r="BEI20" s="45"/>
      <c r="BEJ20" s="45"/>
      <c r="BEK20" s="45"/>
      <c r="BEL20" s="45"/>
      <c r="BEM20" s="45"/>
      <c r="BEN20" s="45"/>
      <c r="BEO20" s="45"/>
      <c r="BEP20" s="45"/>
      <c r="BEQ20" s="45"/>
      <c r="BER20" s="45"/>
      <c r="BES20" s="45"/>
      <c r="BET20" s="45"/>
      <c r="BEU20" s="45"/>
      <c r="BEV20" s="45"/>
      <c r="BEW20" s="45"/>
      <c r="BEX20" s="45"/>
      <c r="BEY20" s="45"/>
      <c r="BEZ20" s="45"/>
      <c r="BFA20" s="45"/>
      <c r="BFB20" s="45"/>
      <c r="BFC20" s="45"/>
      <c r="BFD20" s="45"/>
      <c r="BFE20" s="45"/>
      <c r="BFF20" s="45"/>
      <c r="BFG20" s="45"/>
      <c r="BFH20" s="45"/>
      <c r="BFI20" s="45"/>
      <c r="BFJ20" s="45"/>
      <c r="BFK20" s="45"/>
      <c r="BFL20" s="45"/>
      <c r="BFM20" s="45"/>
      <c r="BFN20" s="45"/>
      <c r="BFO20" s="45"/>
      <c r="BFP20" s="45"/>
      <c r="BFQ20" s="45"/>
      <c r="BFR20" s="45"/>
      <c r="BFS20" s="45"/>
      <c r="BFT20" s="45"/>
      <c r="BFU20" s="45"/>
      <c r="BFV20" s="45"/>
      <c r="BFW20" s="45"/>
      <c r="BFX20" s="45"/>
      <c r="BFY20" s="45"/>
      <c r="BFZ20" s="45"/>
      <c r="BGA20" s="45"/>
      <c r="BGB20" s="45"/>
      <c r="BGC20" s="45"/>
      <c r="BGD20" s="45"/>
      <c r="BGE20" s="45"/>
      <c r="BGF20" s="45"/>
      <c r="BGG20" s="45"/>
      <c r="BGH20" s="45"/>
      <c r="BGI20" s="45"/>
      <c r="BGJ20" s="45"/>
      <c r="BGK20" s="45"/>
      <c r="BGL20" s="45"/>
      <c r="BGM20" s="45"/>
      <c r="BGN20" s="45"/>
      <c r="BGO20" s="45"/>
      <c r="BGP20" s="45"/>
      <c r="BGQ20" s="45"/>
      <c r="BGR20" s="45"/>
      <c r="BGS20" s="45"/>
      <c r="BGT20" s="45"/>
      <c r="BGU20" s="45"/>
      <c r="BGV20" s="45"/>
      <c r="BGW20" s="45"/>
      <c r="BGX20" s="45"/>
      <c r="BGY20" s="45"/>
      <c r="BGZ20" s="45"/>
      <c r="BHA20" s="45"/>
      <c r="BHB20" s="45"/>
      <c r="BHC20" s="45"/>
      <c r="BHD20" s="45"/>
      <c r="BHE20" s="45"/>
      <c r="BHF20" s="45"/>
      <c r="BHG20" s="45"/>
      <c r="BHH20" s="45"/>
      <c r="BHI20" s="45"/>
      <c r="BHJ20" s="45"/>
      <c r="BHK20" s="45"/>
      <c r="BHL20" s="45"/>
      <c r="BHM20" s="45"/>
      <c r="BHN20" s="45"/>
      <c r="BHO20" s="45"/>
      <c r="BHP20" s="45"/>
      <c r="BHQ20" s="45"/>
      <c r="BHR20" s="45"/>
      <c r="BHS20" s="45"/>
      <c r="BHT20" s="45"/>
      <c r="BHU20" s="45"/>
      <c r="BHV20" s="45"/>
      <c r="BHW20" s="45"/>
      <c r="BHX20" s="45"/>
      <c r="BHY20" s="45"/>
      <c r="BHZ20" s="45"/>
      <c r="BIA20" s="45"/>
      <c r="BIB20" s="45"/>
      <c r="BIC20" s="45"/>
      <c r="BID20" s="45"/>
      <c r="BIE20" s="45"/>
      <c r="BIF20" s="45"/>
      <c r="BIG20" s="45"/>
      <c r="BIH20" s="45"/>
      <c r="BII20" s="45"/>
      <c r="BIJ20" s="45"/>
      <c r="BIK20" s="45"/>
      <c r="BIL20" s="45"/>
      <c r="BIM20" s="45"/>
      <c r="BIN20" s="45"/>
      <c r="BIO20" s="45"/>
      <c r="BIP20" s="45"/>
      <c r="BIQ20" s="45"/>
      <c r="BIR20" s="45"/>
      <c r="BIS20" s="45"/>
      <c r="BIT20" s="45"/>
      <c r="BIU20" s="45"/>
      <c r="BIV20" s="45"/>
      <c r="BIW20" s="45"/>
      <c r="BIX20" s="45"/>
      <c r="BIY20" s="45"/>
      <c r="BIZ20" s="45"/>
      <c r="BJA20" s="45"/>
      <c r="BJB20" s="45"/>
      <c r="BJC20" s="45"/>
      <c r="BJD20" s="45"/>
      <c r="BJE20" s="45"/>
      <c r="BJF20" s="45"/>
      <c r="BJG20" s="45"/>
      <c r="BJH20" s="45"/>
      <c r="BJI20" s="45"/>
      <c r="BJJ20" s="45"/>
      <c r="BJK20" s="45"/>
      <c r="BJL20" s="45"/>
      <c r="BJM20" s="45"/>
      <c r="BJN20" s="45"/>
      <c r="BJO20" s="45"/>
      <c r="BJP20" s="45"/>
      <c r="BJQ20" s="45"/>
      <c r="BJR20" s="45"/>
      <c r="BJS20" s="45"/>
      <c r="BJT20" s="45"/>
      <c r="BJU20" s="45"/>
      <c r="BJV20" s="45"/>
      <c r="BJW20" s="45"/>
      <c r="BJX20" s="45"/>
      <c r="BJY20" s="45"/>
      <c r="BJZ20" s="45"/>
      <c r="BKA20" s="45"/>
      <c r="BKB20" s="45"/>
      <c r="BKC20" s="45"/>
      <c r="BKD20" s="45"/>
      <c r="BKE20" s="45"/>
      <c r="BKF20" s="45"/>
      <c r="BKG20" s="45"/>
      <c r="BKH20" s="45"/>
      <c r="BKI20" s="45"/>
      <c r="BKJ20" s="45"/>
      <c r="BKK20" s="45"/>
      <c r="BKL20" s="45"/>
      <c r="BKM20" s="45"/>
      <c r="BKN20" s="45"/>
      <c r="BKO20" s="45"/>
      <c r="BKP20" s="45"/>
      <c r="BKQ20" s="45"/>
      <c r="BKR20" s="45"/>
      <c r="BKS20" s="45"/>
      <c r="BKT20" s="45"/>
      <c r="BKU20" s="45"/>
      <c r="BKV20" s="45"/>
      <c r="BKW20" s="45"/>
      <c r="BKX20" s="45"/>
      <c r="BKY20" s="45"/>
      <c r="BKZ20" s="45"/>
      <c r="BLA20" s="45"/>
      <c r="BLB20" s="45"/>
      <c r="BLC20" s="45"/>
      <c r="BLD20" s="45"/>
      <c r="BLE20" s="45"/>
      <c r="BLF20" s="45"/>
      <c r="BLG20" s="45"/>
      <c r="BLH20" s="45"/>
      <c r="BLI20" s="45"/>
      <c r="BLJ20" s="45"/>
      <c r="BLK20" s="45"/>
      <c r="BLL20" s="45"/>
      <c r="BLM20" s="45"/>
      <c r="BLN20" s="45"/>
      <c r="BLO20" s="45"/>
      <c r="BLP20" s="45"/>
      <c r="BLQ20" s="45"/>
      <c r="BLR20" s="45"/>
      <c r="BLS20" s="45"/>
      <c r="BLT20" s="45"/>
      <c r="BLU20" s="45"/>
      <c r="BLV20" s="45"/>
      <c r="BLW20" s="45"/>
      <c r="BLX20" s="45"/>
      <c r="BLY20" s="45"/>
      <c r="BLZ20" s="45"/>
      <c r="BMA20" s="45"/>
      <c r="BMB20" s="45"/>
      <c r="BMC20" s="45"/>
      <c r="BMD20" s="45"/>
      <c r="BME20" s="45"/>
      <c r="BMF20" s="45"/>
      <c r="BMG20" s="45"/>
      <c r="BMH20" s="45"/>
      <c r="BMI20" s="45"/>
      <c r="BMJ20" s="45"/>
      <c r="BMK20" s="45"/>
      <c r="BML20" s="45"/>
      <c r="BMM20" s="45"/>
      <c r="BMN20" s="45"/>
      <c r="BMO20" s="45"/>
      <c r="BMP20" s="45"/>
      <c r="BMQ20" s="45"/>
      <c r="BMR20" s="45"/>
      <c r="BMS20" s="45"/>
      <c r="BMT20" s="45"/>
      <c r="BMU20" s="45"/>
      <c r="BMV20" s="45"/>
      <c r="BMW20" s="45"/>
      <c r="BMX20" s="45"/>
      <c r="BMY20" s="45"/>
      <c r="BMZ20" s="45"/>
      <c r="BNA20" s="45"/>
      <c r="BNB20" s="45"/>
      <c r="BNC20" s="45"/>
      <c r="BND20" s="45"/>
      <c r="BNE20" s="45"/>
      <c r="BNF20" s="45"/>
      <c r="BNG20" s="45"/>
      <c r="BNH20" s="45"/>
      <c r="BNI20" s="45"/>
      <c r="BNJ20" s="45"/>
      <c r="BNK20" s="45"/>
      <c r="BNL20" s="45"/>
      <c r="BNM20" s="45"/>
      <c r="BNN20" s="45"/>
      <c r="BNO20" s="45"/>
      <c r="BNP20" s="45"/>
      <c r="BNQ20" s="45"/>
      <c r="BNR20" s="45"/>
      <c r="BNS20" s="45"/>
      <c r="BNT20" s="45"/>
      <c r="BNU20" s="45"/>
      <c r="BNV20" s="45"/>
      <c r="BNW20" s="45"/>
      <c r="BNX20" s="45"/>
      <c r="BNY20" s="45"/>
      <c r="BNZ20" s="45"/>
      <c r="BOA20" s="45"/>
      <c r="BOB20" s="45"/>
      <c r="BOC20" s="45"/>
      <c r="BOD20" s="45"/>
      <c r="BOE20" s="45"/>
      <c r="BOF20" s="45"/>
      <c r="BOG20" s="45"/>
      <c r="BOH20" s="45"/>
      <c r="BOI20" s="45"/>
      <c r="BOJ20" s="45"/>
      <c r="BOK20" s="45"/>
      <c r="BOL20" s="45"/>
      <c r="BOM20" s="45"/>
      <c r="BON20" s="45"/>
      <c r="BOO20" s="45"/>
      <c r="BOP20" s="45"/>
      <c r="BOQ20" s="45"/>
      <c r="BOR20" s="45"/>
      <c r="BOS20" s="45"/>
      <c r="BOT20" s="45"/>
      <c r="BOU20" s="45"/>
      <c r="BOV20" s="45"/>
      <c r="BOW20" s="45"/>
      <c r="BOX20" s="45"/>
      <c r="BOY20" s="45"/>
      <c r="BOZ20" s="45"/>
      <c r="BPA20" s="45"/>
      <c r="BPB20" s="45"/>
      <c r="BPC20" s="45"/>
      <c r="BPD20" s="45"/>
      <c r="BPE20" s="45"/>
      <c r="BPF20" s="45"/>
      <c r="BPG20" s="45"/>
      <c r="BPH20" s="45"/>
      <c r="BPI20" s="45"/>
      <c r="BPJ20" s="45"/>
      <c r="BPK20" s="45"/>
      <c r="BPL20" s="45"/>
      <c r="BPM20" s="45"/>
      <c r="BPN20" s="45"/>
      <c r="BPO20" s="45"/>
      <c r="BPP20" s="45"/>
      <c r="BPQ20" s="45"/>
      <c r="BPR20" s="45"/>
      <c r="BPS20" s="45"/>
      <c r="BPT20" s="45"/>
      <c r="BPU20" s="45"/>
      <c r="BPV20" s="45"/>
      <c r="BPW20" s="45"/>
      <c r="BPX20" s="45"/>
      <c r="BPY20" s="45"/>
      <c r="BPZ20" s="45"/>
      <c r="BQA20" s="45"/>
      <c r="BQB20" s="45"/>
      <c r="BQC20" s="45"/>
      <c r="BQD20" s="45"/>
      <c r="BQE20" s="45"/>
      <c r="BQF20" s="45"/>
      <c r="BQG20" s="45"/>
      <c r="BQH20" s="45"/>
      <c r="BQI20" s="45"/>
      <c r="BQJ20" s="45"/>
      <c r="BQK20" s="45"/>
      <c r="BQL20" s="45"/>
      <c r="BQM20" s="45"/>
      <c r="BQN20" s="45"/>
      <c r="BQO20" s="45"/>
      <c r="BQP20" s="45"/>
      <c r="BQQ20" s="45"/>
      <c r="BQR20" s="45"/>
      <c r="BQS20" s="45"/>
      <c r="BQT20" s="45"/>
      <c r="BQU20" s="45"/>
      <c r="BQV20" s="45"/>
      <c r="BQW20" s="45"/>
      <c r="BQX20" s="45"/>
      <c r="BQY20" s="45"/>
      <c r="BQZ20" s="45"/>
      <c r="BRA20" s="45"/>
      <c r="BRB20" s="45"/>
      <c r="BRC20" s="45"/>
      <c r="BRD20" s="45"/>
      <c r="BRE20" s="45"/>
      <c r="BRF20" s="45"/>
      <c r="BRG20" s="45"/>
      <c r="BRH20" s="45"/>
      <c r="BRI20" s="45"/>
      <c r="BRJ20" s="45"/>
      <c r="BRK20" s="45"/>
      <c r="BRL20" s="45"/>
      <c r="BRM20" s="45"/>
      <c r="BRN20" s="45"/>
      <c r="BRO20" s="45"/>
      <c r="BRP20" s="45"/>
      <c r="BRQ20" s="45"/>
      <c r="BRR20" s="45"/>
      <c r="BRS20" s="45"/>
      <c r="BRT20" s="45"/>
      <c r="BRU20" s="45"/>
      <c r="BRV20" s="45"/>
      <c r="BRW20" s="45"/>
      <c r="BRX20" s="45"/>
      <c r="BRY20" s="45"/>
      <c r="BRZ20" s="45"/>
      <c r="BSA20" s="45"/>
      <c r="BSB20" s="45"/>
      <c r="BSC20" s="45"/>
      <c r="BSD20" s="45"/>
      <c r="BSE20" s="45"/>
      <c r="BSF20" s="45"/>
      <c r="BSG20" s="45"/>
      <c r="BSH20" s="45"/>
      <c r="BSI20" s="45"/>
      <c r="BSJ20" s="45"/>
      <c r="BSK20" s="45"/>
      <c r="BSL20" s="45"/>
      <c r="BSM20" s="45"/>
      <c r="BSN20" s="45"/>
      <c r="BSO20" s="45"/>
      <c r="BSP20" s="45"/>
      <c r="BSQ20" s="45"/>
      <c r="BSR20" s="45"/>
      <c r="BSS20" s="45"/>
      <c r="BST20" s="45"/>
      <c r="BSU20" s="45"/>
      <c r="BSV20" s="45"/>
      <c r="BSW20" s="45"/>
      <c r="BSX20" s="45"/>
      <c r="BSY20" s="45"/>
      <c r="BSZ20" s="45"/>
      <c r="BTA20" s="45"/>
      <c r="BTB20" s="45"/>
      <c r="BTC20" s="45"/>
      <c r="BTD20" s="45"/>
      <c r="BTE20" s="45"/>
      <c r="BTF20" s="45"/>
      <c r="BTG20" s="45"/>
      <c r="BTH20" s="45"/>
      <c r="BTI20" s="45"/>
      <c r="BTJ20" s="45"/>
      <c r="BTK20" s="45"/>
      <c r="BTL20" s="45"/>
      <c r="BTM20" s="45"/>
      <c r="BTN20" s="45"/>
      <c r="BTO20" s="45"/>
      <c r="BTP20" s="45"/>
      <c r="BTQ20" s="45"/>
      <c r="BTR20" s="45"/>
      <c r="BTS20" s="45"/>
      <c r="BTT20" s="45"/>
      <c r="BTU20" s="45"/>
      <c r="BTV20" s="45"/>
      <c r="BTW20" s="45"/>
      <c r="BTX20" s="45"/>
      <c r="BTY20" s="45"/>
      <c r="BTZ20" s="45"/>
      <c r="BUA20" s="45"/>
      <c r="BUB20" s="45"/>
      <c r="BUC20" s="45"/>
      <c r="BUD20" s="45"/>
      <c r="BUE20" s="45"/>
      <c r="BUF20" s="45"/>
      <c r="BUG20" s="45"/>
      <c r="BUH20" s="45"/>
      <c r="BUI20" s="45"/>
      <c r="BUJ20" s="45"/>
      <c r="BUK20" s="45"/>
      <c r="BUL20" s="45"/>
      <c r="BUM20" s="45"/>
      <c r="BUN20" s="45"/>
      <c r="BUO20" s="45"/>
      <c r="BUP20" s="45"/>
      <c r="BUQ20" s="45"/>
      <c r="BUR20" s="45"/>
      <c r="BUS20" s="45"/>
      <c r="BUT20" s="45"/>
      <c r="BUU20" s="45"/>
      <c r="BUV20" s="45"/>
      <c r="BUW20" s="45"/>
      <c r="BUX20" s="45"/>
      <c r="BUY20" s="45"/>
      <c r="BUZ20" s="45"/>
      <c r="BVA20" s="45"/>
      <c r="BVB20" s="45"/>
      <c r="BVC20" s="45"/>
      <c r="BVD20" s="45"/>
      <c r="BVE20" s="45"/>
      <c r="BVF20" s="45"/>
      <c r="BVG20" s="45"/>
      <c r="BVH20" s="45"/>
      <c r="BVI20" s="45"/>
      <c r="BVJ20" s="45"/>
      <c r="BVK20" s="45"/>
      <c r="BVL20" s="45"/>
      <c r="BVM20" s="45"/>
      <c r="BVN20" s="45"/>
      <c r="BVO20" s="45"/>
      <c r="BVP20" s="45"/>
      <c r="BVQ20" s="45"/>
      <c r="BVR20" s="45"/>
      <c r="BVS20" s="45"/>
      <c r="BVT20" s="45"/>
      <c r="BVU20" s="45"/>
      <c r="BVV20" s="45"/>
      <c r="BVW20" s="45"/>
      <c r="BVX20" s="45"/>
      <c r="BVY20" s="45"/>
      <c r="BVZ20" s="45"/>
      <c r="BWA20" s="45"/>
      <c r="BWB20" s="45"/>
      <c r="BWC20" s="45"/>
      <c r="BWD20" s="45"/>
      <c r="BWE20" s="45"/>
      <c r="BWF20" s="45"/>
      <c r="BWG20" s="45"/>
      <c r="BWH20" s="45"/>
      <c r="BWI20" s="45"/>
      <c r="BWJ20" s="45"/>
      <c r="BWK20" s="45"/>
      <c r="BWL20" s="45"/>
      <c r="BWM20" s="45"/>
      <c r="BWN20" s="45"/>
      <c r="BWO20" s="45"/>
      <c r="BWP20" s="45"/>
      <c r="BWQ20" s="45"/>
      <c r="BWR20" s="45"/>
      <c r="BWS20" s="45"/>
      <c r="BWT20" s="45"/>
      <c r="BWU20" s="45"/>
      <c r="BWV20" s="45"/>
    </row>
    <row r="21" spans="1:1972" s="17" customFormat="1" ht="168.75" customHeight="1">
      <c r="A21" s="93"/>
      <c r="B21" s="160" t="s">
        <v>66</v>
      </c>
      <c r="C21" s="161"/>
      <c r="D21" s="161"/>
      <c r="E21" s="161"/>
      <c r="F21" s="161"/>
      <c r="G21" s="161"/>
      <c r="H21" s="162"/>
      <c r="I21" s="92"/>
      <c r="J21" s="51"/>
      <c r="K21" s="51"/>
      <c r="L21" s="51"/>
      <c r="M21" s="51"/>
      <c r="N21" s="51"/>
      <c r="O21" s="51"/>
      <c r="P21" s="51"/>
      <c r="Q21" s="51"/>
      <c r="R21" s="51"/>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6"/>
      <c r="DE21" s="46"/>
      <c r="DF21" s="46"/>
      <c r="DG21" s="46"/>
      <c r="DH21" s="46"/>
      <c r="DI21" s="46"/>
      <c r="DJ21" s="46"/>
      <c r="DK21" s="46"/>
      <c r="DL21" s="46"/>
      <c r="DM21" s="46"/>
      <c r="DN21" s="46"/>
      <c r="DO21" s="46"/>
      <c r="DP21" s="46"/>
      <c r="DQ21" s="46"/>
      <c r="DR21" s="46"/>
      <c r="DS21" s="46"/>
      <c r="DT21" s="46"/>
      <c r="DU21" s="46"/>
      <c r="DV21" s="46"/>
      <c r="DW21" s="46"/>
      <c r="DX21" s="46"/>
      <c r="DY21" s="46"/>
      <c r="DZ21" s="46"/>
      <c r="EA21" s="46"/>
      <c r="EB21" s="46"/>
      <c r="EC21" s="46"/>
      <c r="ED21" s="46"/>
      <c r="EE21" s="46"/>
      <c r="EF21" s="46"/>
      <c r="EG21" s="46"/>
      <c r="EH21" s="46"/>
      <c r="EI21" s="46"/>
      <c r="EJ21" s="46"/>
      <c r="EK21" s="46"/>
      <c r="EL21" s="46"/>
      <c r="EM21" s="46"/>
      <c r="EN21" s="46"/>
      <c r="EO21" s="46"/>
      <c r="EP21" s="46"/>
      <c r="EQ21" s="46"/>
      <c r="ER21" s="46"/>
      <c r="ES21" s="46"/>
      <c r="ET21" s="46"/>
      <c r="EU21" s="46"/>
      <c r="EV21" s="46"/>
      <c r="EW21" s="46"/>
      <c r="EX21" s="46"/>
      <c r="EY21" s="46"/>
      <c r="EZ21" s="46"/>
      <c r="FA21" s="46"/>
      <c r="FB21" s="46"/>
      <c r="FC21" s="46"/>
      <c r="FD21" s="46"/>
      <c r="FE21" s="46"/>
      <c r="FF21" s="46"/>
      <c r="FG21" s="46"/>
      <c r="FH21" s="46"/>
      <c r="FI21" s="46"/>
      <c r="FJ21" s="46"/>
      <c r="FK21" s="46"/>
      <c r="FL21" s="46"/>
      <c r="FM21" s="46"/>
      <c r="FN21" s="46"/>
      <c r="FO21" s="46"/>
      <c r="FP21" s="46"/>
      <c r="FQ21" s="46"/>
      <c r="FR21" s="46"/>
      <c r="FS21" s="46"/>
      <c r="FT21" s="46"/>
      <c r="FU21" s="46"/>
      <c r="FV21" s="46"/>
      <c r="FW21" s="46"/>
      <c r="FX21" s="46"/>
      <c r="FY21" s="46"/>
      <c r="FZ21" s="46"/>
      <c r="GA21" s="46"/>
      <c r="GB21" s="46"/>
      <c r="GC21" s="46"/>
      <c r="GD21" s="46"/>
      <c r="GE21" s="46"/>
      <c r="GF21" s="46"/>
      <c r="GG21" s="46"/>
      <c r="GH21" s="46"/>
      <c r="GI21" s="46"/>
      <c r="GJ21" s="46"/>
      <c r="GK21" s="46"/>
      <c r="GL21" s="46"/>
      <c r="GM21" s="46"/>
      <c r="GN21" s="46"/>
      <c r="GO21" s="46"/>
      <c r="GP21" s="46"/>
      <c r="GQ21" s="46"/>
      <c r="GR21" s="46"/>
      <c r="GS21" s="46"/>
      <c r="GT21" s="46"/>
      <c r="GU21" s="46"/>
      <c r="GV21" s="46"/>
      <c r="GW21" s="46"/>
      <c r="GX21" s="46"/>
      <c r="GY21" s="46"/>
      <c r="GZ21" s="46"/>
      <c r="HA21" s="46"/>
      <c r="HB21" s="46"/>
      <c r="HC21" s="46"/>
      <c r="HD21" s="46"/>
      <c r="HE21" s="46"/>
      <c r="HF21" s="46"/>
      <c r="HG21" s="46"/>
      <c r="HH21" s="46"/>
      <c r="HI21" s="46"/>
      <c r="HJ21" s="46"/>
      <c r="HK21" s="46"/>
      <c r="HL21" s="46"/>
      <c r="HM21" s="46"/>
      <c r="HN21" s="46"/>
      <c r="HO21" s="46"/>
      <c r="HP21" s="46"/>
      <c r="HQ21" s="46"/>
      <c r="HR21" s="46"/>
      <c r="HS21" s="46"/>
      <c r="HT21" s="46"/>
      <c r="HU21" s="46"/>
      <c r="HV21" s="46"/>
      <c r="HW21" s="46"/>
      <c r="HX21" s="46"/>
      <c r="HY21" s="46"/>
      <c r="HZ21" s="46"/>
      <c r="IA21" s="46"/>
      <c r="IB21" s="46"/>
      <c r="IC21" s="46"/>
      <c r="ID21" s="46"/>
      <c r="IE21" s="46"/>
      <c r="IF21" s="46"/>
      <c r="IG21" s="46"/>
      <c r="IH21" s="46"/>
      <c r="II21" s="46"/>
      <c r="IJ21" s="46"/>
      <c r="IK21" s="46"/>
      <c r="IL21" s="46"/>
      <c r="IM21" s="46"/>
      <c r="IN21" s="46"/>
      <c r="IO21" s="46"/>
      <c r="IP21" s="46"/>
      <c r="IQ21" s="46"/>
      <c r="IR21" s="46"/>
      <c r="IS21" s="46"/>
      <c r="IT21" s="46"/>
      <c r="IU21" s="46"/>
      <c r="IV21" s="46"/>
      <c r="IW21" s="46"/>
      <c r="IX21" s="46"/>
      <c r="IY21" s="46"/>
      <c r="IZ21" s="46"/>
      <c r="JA21" s="46"/>
      <c r="JB21" s="46"/>
      <c r="JC21" s="46"/>
      <c r="JD21" s="46"/>
      <c r="JE21" s="46"/>
      <c r="JF21" s="46"/>
      <c r="JG21" s="46"/>
      <c r="JH21" s="46"/>
      <c r="JI21" s="46"/>
      <c r="JJ21" s="46"/>
      <c r="JK21" s="46"/>
      <c r="JL21" s="46"/>
      <c r="JM21" s="46"/>
      <c r="JN21" s="46"/>
      <c r="JO21" s="46"/>
      <c r="JP21" s="46"/>
      <c r="JQ21" s="46"/>
      <c r="JR21" s="46"/>
      <c r="JS21" s="46"/>
      <c r="JT21" s="46"/>
      <c r="JU21" s="46"/>
      <c r="JV21" s="46"/>
      <c r="JW21" s="46"/>
      <c r="JX21" s="46"/>
      <c r="JY21" s="46"/>
      <c r="JZ21" s="46"/>
      <c r="KA21" s="46"/>
      <c r="KB21" s="46"/>
      <c r="KC21" s="46"/>
      <c r="KD21" s="46"/>
      <c r="KE21" s="46"/>
      <c r="KF21" s="46"/>
      <c r="KG21" s="46"/>
      <c r="KH21" s="46"/>
      <c r="KI21" s="46"/>
      <c r="KJ21" s="46"/>
      <c r="KK21" s="46"/>
      <c r="KL21" s="46"/>
      <c r="KM21" s="46"/>
      <c r="KN21" s="46"/>
      <c r="KO21" s="46"/>
      <c r="KP21" s="46"/>
      <c r="KQ21" s="46"/>
      <c r="KR21" s="46"/>
      <c r="KS21" s="46"/>
      <c r="KT21" s="46"/>
      <c r="KU21" s="46"/>
      <c r="KV21" s="46"/>
      <c r="KW21" s="46"/>
      <c r="KX21" s="46"/>
      <c r="KY21" s="46"/>
      <c r="KZ21" s="46"/>
      <c r="LA21" s="46"/>
      <c r="LB21" s="46"/>
      <c r="LC21" s="46"/>
      <c r="LD21" s="46"/>
      <c r="LE21" s="46"/>
      <c r="LF21" s="46"/>
      <c r="LG21" s="46"/>
      <c r="LH21" s="46"/>
      <c r="LI21" s="46"/>
      <c r="LJ21" s="46"/>
      <c r="LK21" s="46"/>
      <c r="LL21" s="46"/>
      <c r="LM21" s="46"/>
      <c r="LN21" s="46"/>
      <c r="LO21" s="46"/>
      <c r="LP21" s="46"/>
      <c r="LQ21" s="46"/>
      <c r="LR21" s="46"/>
      <c r="LS21" s="46"/>
      <c r="LT21" s="46"/>
      <c r="LU21" s="46"/>
      <c r="LV21" s="46"/>
      <c r="LW21" s="46"/>
      <c r="LX21" s="46"/>
      <c r="LY21" s="46"/>
      <c r="LZ21" s="46"/>
      <c r="MA21" s="46"/>
      <c r="MB21" s="46"/>
      <c r="MC21" s="46"/>
      <c r="MD21" s="46"/>
      <c r="ME21" s="46"/>
      <c r="MF21" s="46"/>
      <c r="MG21" s="46"/>
      <c r="MH21" s="46"/>
      <c r="MI21" s="46"/>
      <c r="MJ21" s="46"/>
      <c r="MK21" s="46"/>
      <c r="ML21" s="46"/>
      <c r="MM21" s="46"/>
      <c r="MN21" s="46"/>
      <c r="MO21" s="46"/>
      <c r="MP21" s="46"/>
      <c r="MQ21" s="46"/>
      <c r="MR21" s="46"/>
      <c r="MS21" s="46"/>
      <c r="MT21" s="46"/>
      <c r="MU21" s="46"/>
      <c r="MV21" s="46"/>
      <c r="MW21" s="46"/>
      <c r="MX21" s="46"/>
      <c r="MY21" s="46"/>
      <c r="MZ21" s="46"/>
      <c r="NA21" s="46"/>
      <c r="NB21" s="46"/>
      <c r="NC21" s="46"/>
      <c r="ND21" s="46"/>
      <c r="NE21" s="46"/>
      <c r="NF21" s="46"/>
      <c r="NG21" s="46"/>
      <c r="NH21" s="46"/>
      <c r="NI21" s="46"/>
      <c r="NJ21" s="46"/>
      <c r="NK21" s="46"/>
      <c r="NL21" s="46"/>
      <c r="NM21" s="46"/>
      <c r="NN21" s="46"/>
      <c r="NO21" s="46"/>
      <c r="NP21" s="46"/>
      <c r="NQ21" s="46"/>
      <c r="NR21" s="46"/>
      <c r="NS21" s="46"/>
      <c r="NT21" s="46"/>
      <c r="NU21" s="46"/>
      <c r="NV21" s="46"/>
      <c r="NW21" s="46"/>
      <c r="NX21" s="46"/>
      <c r="NY21" s="46"/>
      <c r="NZ21" s="46"/>
      <c r="OA21" s="46"/>
      <c r="OB21" s="46"/>
      <c r="OC21" s="46"/>
      <c r="OD21" s="46"/>
      <c r="OE21" s="46"/>
      <c r="OF21" s="46"/>
      <c r="OG21" s="46"/>
      <c r="OH21" s="46"/>
      <c r="OI21" s="46"/>
      <c r="OJ21" s="46"/>
      <c r="OK21" s="46"/>
      <c r="OL21" s="46"/>
      <c r="OM21" s="46"/>
      <c r="ON21" s="46"/>
      <c r="OO21" s="46"/>
      <c r="OP21" s="46"/>
      <c r="OQ21" s="46"/>
      <c r="OR21" s="46"/>
      <c r="OS21" s="46"/>
      <c r="OT21" s="46"/>
      <c r="OU21" s="46"/>
      <c r="OV21" s="46"/>
      <c r="OW21" s="46"/>
      <c r="OX21" s="46"/>
      <c r="OY21" s="46"/>
      <c r="OZ21" s="46"/>
      <c r="PA21" s="46"/>
      <c r="PB21" s="46"/>
      <c r="PC21" s="46"/>
      <c r="PD21" s="46"/>
      <c r="PE21" s="46"/>
      <c r="PF21" s="46"/>
      <c r="PG21" s="46"/>
      <c r="PH21" s="46"/>
      <c r="PI21" s="46"/>
      <c r="PJ21" s="46"/>
      <c r="PK21" s="46"/>
      <c r="PL21" s="46"/>
      <c r="PM21" s="46"/>
      <c r="PN21" s="46"/>
      <c r="PO21" s="46"/>
      <c r="PP21" s="46"/>
      <c r="PQ21" s="46"/>
      <c r="PR21" s="46"/>
      <c r="PS21" s="46"/>
      <c r="PT21" s="46"/>
      <c r="PU21" s="46"/>
      <c r="PV21" s="46"/>
      <c r="PW21" s="46"/>
      <c r="PX21" s="46"/>
      <c r="PY21" s="46"/>
      <c r="PZ21" s="46"/>
      <c r="QA21" s="46"/>
      <c r="QB21" s="46"/>
      <c r="QC21" s="46"/>
      <c r="QD21" s="46"/>
      <c r="QE21" s="46"/>
      <c r="QF21" s="46"/>
      <c r="QG21" s="46"/>
      <c r="QH21" s="46"/>
      <c r="QI21" s="46"/>
      <c r="QJ21" s="46"/>
      <c r="QK21" s="46"/>
      <c r="QL21" s="46"/>
      <c r="QM21" s="46"/>
      <c r="QN21" s="46"/>
      <c r="QO21" s="46"/>
      <c r="QP21" s="46"/>
      <c r="QQ21" s="46"/>
      <c r="QR21" s="46"/>
      <c r="QS21" s="46"/>
      <c r="QT21" s="46"/>
      <c r="QU21" s="46"/>
      <c r="QV21" s="46"/>
      <c r="QW21" s="46"/>
      <c r="QX21" s="46"/>
      <c r="QY21" s="46"/>
      <c r="QZ21" s="46"/>
      <c r="RA21" s="46"/>
      <c r="RB21" s="46"/>
      <c r="RC21" s="46"/>
      <c r="RD21" s="46"/>
      <c r="RE21" s="46"/>
      <c r="RF21" s="46"/>
      <c r="RG21" s="46"/>
      <c r="RH21" s="46"/>
      <c r="RI21" s="46"/>
      <c r="RJ21" s="46"/>
      <c r="RK21" s="46"/>
      <c r="RL21" s="46"/>
      <c r="RM21" s="46"/>
      <c r="RN21" s="46"/>
      <c r="RO21" s="46"/>
      <c r="RP21" s="46"/>
      <c r="RQ21" s="46"/>
      <c r="RR21" s="46"/>
      <c r="RS21" s="46"/>
      <c r="RT21" s="46"/>
      <c r="RU21" s="46"/>
      <c r="RV21" s="46"/>
      <c r="RW21" s="46"/>
      <c r="RX21" s="46"/>
      <c r="RY21" s="46"/>
      <c r="RZ21" s="46"/>
      <c r="SA21" s="46"/>
      <c r="SB21" s="46"/>
      <c r="SC21" s="46"/>
      <c r="SD21" s="46"/>
      <c r="SE21" s="46"/>
      <c r="SF21" s="46"/>
      <c r="SG21" s="46"/>
      <c r="SH21" s="46"/>
      <c r="SI21" s="46"/>
      <c r="SJ21" s="46"/>
      <c r="SK21" s="46"/>
      <c r="SL21" s="46"/>
      <c r="SM21" s="46"/>
      <c r="SN21" s="46"/>
      <c r="SO21" s="46"/>
      <c r="SP21" s="46"/>
      <c r="SQ21" s="46"/>
      <c r="SR21" s="46"/>
      <c r="SS21" s="46"/>
      <c r="ST21" s="46"/>
      <c r="SU21" s="46"/>
      <c r="SV21" s="46"/>
      <c r="SW21" s="46"/>
      <c r="SX21" s="46"/>
      <c r="SY21" s="46"/>
      <c r="SZ21" s="46"/>
      <c r="TA21" s="46"/>
      <c r="TB21" s="46"/>
      <c r="TC21" s="46"/>
      <c r="TD21" s="46"/>
      <c r="TE21" s="46"/>
      <c r="TF21" s="46"/>
      <c r="TG21" s="46"/>
      <c r="TH21" s="46"/>
      <c r="TI21" s="46"/>
      <c r="TJ21" s="46"/>
      <c r="TK21" s="46"/>
      <c r="TL21" s="46"/>
      <c r="TM21" s="46"/>
      <c r="TN21" s="46"/>
      <c r="TO21" s="46"/>
      <c r="TP21" s="46"/>
      <c r="TQ21" s="46"/>
      <c r="TR21" s="46"/>
      <c r="TS21" s="46"/>
      <c r="TT21" s="46"/>
      <c r="TU21" s="46"/>
      <c r="TV21" s="46"/>
      <c r="TW21" s="46"/>
      <c r="TX21" s="46"/>
      <c r="TY21" s="46"/>
      <c r="TZ21" s="46"/>
      <c r="UA21" s="46"/>
      <c r="UB21" s="46"/>
      <c r="UC21" s="46"/>
      <c r="UD21" s="46"/>
      <c r="UE21" s="46"/>
      <c r="UF21" s="46"/>
      <c r="UG21" s="46"/>
      <c r="UH21" s="46"/>
      <c r="UI21" s="46"/>
      <c r="UJ21" s="46"/>
      <c r="UK21" s="46"/>
      <c r="UL21" s="46"/>
      <c r="UM21" s="46"/>
      <c r="UN21" s="46"/>
      <c r="UO21" s="46"/>
      <c r="UP21" s="46"/>
      <c r="UQ21" s="46"/>
      <c r="UR21" s="46"/>
      <c r="US21" s="46"/>
      <c r="UT21" s="46"/>
      <c r="UU21" s="46"/>
      <c r="UV21" s="46"/>
      <c r="UW21" s="46"/>
      <c r="UX21" s="46"/>
      <c r="UY21" s="46"/>
      <c r="UZ21" s="46"/>
      <c r="VA21" s="46"/>
      <c r="VB21" s="46"/>
      <c r="VC21" s="46"/>
      <c r="VD21" s="46"/>
      <c r="VE21" s="46"/>
      <c r="VF21" s="46"/>
      <c r="VG21" s="46"/>
      <c r="VH21" s="46"/>
      <c r="VI21" s="46"/>
      <c r="VJ21" s="46"/>
      <c r="VK21" s="46"/>
      <c r="VL21" s="46"/>
      <c r="VM21" s="46"/>
      <c r="VN21" s="46"/>
      <c r="VO21" s="46"/>
      <c r="VP21" s="46"/>
      <c r="VQ21" s="46"/>
      <c r="VR21" s="46"/>
      <c r="VS21" s="46"/>
      <c r="VT21" s="46"/>
      <c r="VU21" s="46"/>
      <c r="VV21" s="46"/>
      <c r="VW21" s="46"/>
      <c r="VX21" s="46"/>
      <c r="VY21" s="46"/>
      <c r="VZ21" s="46"/>
      <c r="WA21" s="46"/>
      <c r="WB21" s="46"/>
      <c r="WC21" s="46"/>
      <c r="WD21" s="46"/>
      <c r="WE21" s="46"/>
      <c r="WF21" s="46"/>
      <c r="WG21" s="46"/>
      <c r="WH21" s="46"/>
      <c r="WI21" s="46"/>
      <c r="WJ21" s="46"/>
      <c r="WK21" s="46"/>
      <c r="WL21" s="46"/>
      <c r="WM21" s="46"/>
      <c r="WN21" s="46"/>
      <c r="WO21" s="46"/>
      <c r="WP21" s="46"/>
      <c r="WQ21" s="46"/>
      <c r="WR21" s="46"/>
      <c r="WS21" s="46"/>
      <c r="WT21" s="46"/>
      <c r="WU21" s="46"/>
      <c r="WV21" s="46"/>
      <c r="WW21" s="46"/>
      <c r="WX21" s="46"/>
      <c r="WY21" s="46"/>
      <c r="WZ21" s="46"/>
      <c r="XA21" s="46"/>
      <c r="XB21" s="46"/>
      <c r="XC21" s="46"/>
      <c r="XD21" s="46"/>
      <c r="XE21" s="46"/>
      <c r="XF21" s="46"/>
      <c r="XG21" s="46"/>
      <c r="XH21" s="46"/>
      <c r="XI21" s="46"/>
      <c r="XJ21" s="46"/>
      <c r="XK21" s="46"/>
      <c r="XL21" s="46"/>
      <c r="XM21" s="46"/>
      <c r="XN21" s="46"/>
      <c r="XO21" s="46"/>
      <c r="XP21" s="46"/>
      <c r="XQ21" s="46"/>
      <c r="XR21" s="46"/>
      <c r="XS21" s="46"/>
      <c r="XT21" s="46"/>
      <c r="XU21" s="46"/>
      <c r="XV21" s="46"/>
      <c r="XW21" s="46"/>
      <c r="XX21" s="46"/>
      <c r="XY21" s="46"/>
      <c r="XZ21" s="46"/>
      <c r="YA21" s="46"/>
      <c r="YB21" s="46"/>
      <c r="YC21" s="46"/>
      <c r="YD21" s="46"/>
      <c r="YE21" s="46"/>
      <c r="YF21" s="46"/>
      <c r="YG21" s="46"/>
      <c r="YH21" s="46"/>
      <c r="YI21" s="46"/>
      <c r="YJ21" s="46"/>
      <c r="YK21" s="46"/>
      <c r="YL21" s="46"/>
      <c r="YM21" s="46"/>
      <c r="YN21" s="46"/>
      <c r="YO21" s="46"/>
      <c r="YP21" s="46"/>
      <c r="YQ21" s="46"/>
      <c r="YR21" s="46"/>
      <c r="YS21" s="46"/>
      <c r="YT21" s="46"/>
      <c r="YU21" s="46"/>
      <c r="YV21" s="46"/>
      <c r="YW21" s="46"/>
      <c r="YX21" s="46"/>
      <c r="YY21" s="46"/>
      <c r="YZ21" s="46"/>
      <c r="ZA21" s="46"/>
      <c r="ZB21" s="46"/>
      <c r="ZC21" s="46"/>
      <c r="ZD21" s="46"/>
      <c r="ZE21" s="46"/>
      <c r="ZF21" s="46"/>
      <c r="ZG21" s="46"/>
      <c r="ZH21" s="46"/>
      <c r="ZI21" s="46"/>
      <c r="ZJ21" s="46"/>
      <c r="ZK21" s="46"/>
      <c r="ZL21" s="46"/>
      <c r="ZM21" s="46"/>
      <c r="ZN21" s="46"/>
      <c r="ZO21" s="46"/>
      <c r="ZP21" s="46"/>
      <c r="ZQ21" s="46"/>
      <c r="ZR21" s="46"/>
      <c r="ZS21" s="46"/>
      <c r="ZT21" s="46"/>
      <c r="ZU21" s="46"/>
      <c r="ZV21" s="46"/>
      <c r="ZW21" s="46"/>
      <c r="ZX21" s="46"/>
      <c r="ZY21" s="46"/>
      <c r="ZZ21" s="46"/>
      <c r="AAA21" s="46"/>
      <c r="AAB21" s="46"/>
      <c r="AAC21" s="46"/>
      <c r="AAD21" s="46"/>
      <c r="AAE21" s="46"/>
      <c r="AAF21" s="46"/>
      <c r="AAG21" s="46"/>
      <c r="AAH21" s="46"/>
      <c r="AAI21" s="46"/>
      <c r="AAJ21" s="46"/>
      <c r="AAK21" s="46"/>
      <c r="AAL21" s="46"/>
      <c r="AAM21" s="46"/>
      <c r="AAN21" s="46"/>
      <c r="AAO21" s="46"/>
      <c r="AAP21" s="46"/>
      <c r="AAQ21" s="46"/>
      <c r="AAR21" s="46"/>
      <c r="AAS21" s="46"/>
      <c r="AAT21" s="46"/>
      <c r="AAU21" s="46"/>
      <c r="AAV21" s="46"/>
      <c r="AAW21" s="46"/>
      <c r="AAX21" s="46"/>
      <c r="AAY21" s="46"/>
      <c r="AAZ21" s="46"/>
      <c r="ABA21" s="46"/>
      <c r="ABB21" s="46"/>
      <c r="ABC21" s="46"/>
      <c r="ABD21" s="46"/>
      <c r="ABE21" s="46"/>
      <c r="ABF21" s="46"/>
      <c r="ABG21" s="46"/>
      <c r="ABH21" s="46"/>
      <c r="ABI21" s="46"/>
      <c r="ABJ21" s="46"/>
      <c r="ABK21" s="46"/>
      <c r="ABL21" s="46"/>
      <c r="ABM21" s="46"/>
      <c r="ABN21" s="46"/>
      <c r="ABO21" s="46"/>
      <c r="ABP21" s="46"/>
      <c r="ABQ21" s="46"/>
      <c r="ABR21" s="46"/>
      <c r="ABS21" s="46"/>
      <c r="ABT21" s="46"/>
      <c r="ABU21" s="46"/>
      <c r="ABV21" s="46"/>
      <c r="ABW21" s="46"/>
      <c r="ABX21" s="46"/>
      <c r="ABY21" s="46"/>
      <c r="ABZ21" s="46"/>
      <c r="ACA21" s="46"/>
      <c r="ACB21" s="46"/>
      <c r="ACC21" s="46"/>
      <c r="ACD21" s="46"/>
      <c r="ACE21" s="46"/>
      <c r="ACF21" s="46"/>
      <c r="ACG21" s="46"/>
      <c r="ACH21" s="46"/>
      <c r="ACI21" s="46"/>
      <c r="ACJ21" s="46"/>
      <c r="ACK21" s="46"/>
      <c r="ACL21" s="46"/>
      <c r="ACM21" s="46"/>
      <c r="ACN21" s="46"/>
      <c r="ACO21" s="46"/>
      <c r="ACP21" s="46"/>
      <c r="ACQ21" s="46"/>
      <c r="ACR21" s="46"/>
      <c r="ACS21" s="46"/>
      <c r="ACT21" s="46"/>
      <c r="ACU21" s="46"/>
      <c r="ACV21" s="46"/>
      <c r="ACW21" s="46"/>
      <c r="ACX21" s="46"/>
      <c r="ACY21" s="46"/>
      <c r="ACZ21" s="46"/>
      <c r="ADA21" s="46"/>
      <c r="ADB21" s="46"/>
      <c r="ADC21" s="46"/>
      <c r="ADD21" s="46"/>
      <c r="ADE21" s="46"/>
      <c r="ADF21" s="46"/>
      <c r="ADG21" s="46"/>
      <c r="ADH21" s="46"/>
      <c r="ADI21" s="46"/>
      <c r="ADJ21" s="46"/>
      <c r="ADK21" s="46"/>
      <c r="ADL21" s="46"/>
      <c r="ADM21" s="46"/>
      <c r="ADN21" s="46"/>
      <c r="ADO21" s="46"/>
      <c r="ADP21" s="46"/>
      <c r="ADQ21" s="46"/>
      <c r="ADR21" s="46"/>
      <c r="ADS21" s="46"/>
      <c r="ADT21" s="46"/>
      <c r="ADU21" s="46"/>
      <c r="ADV21" s="46"/>
      <c r="ADW21" s="46"/>
      <c r="ADX21" s="46"/>
      <c r="ADY21" s="46"/>
      <c r="ADZ21" s="46"/>
      <c r="AEA21" s="46"/>
      <c r="AEB21" s="46"/>
      <c r="AEC21" s="46"/>
      <c r="AED21" s="46"/>
      <c r="AEE21" s="46"/>
      <c r="AEF21" s="46"/>
      <c r="AEG21" s="46"/>
      <c r="AEH21" s="46"/>
      <c r="AEI21" s="46"/>
      <c r="AEJ21" s="46"/>
      <c r="AEK21" s="46"/>
      <c r="AEL21" s="46"/>
      <c r="AEM21" s="46"/>
      <c r="AEN21" s="46"/>
      <c r="AEO21" s="46"/>
      <c r="AEP21" s="46"/>
      <c r="AEQ21" s="46"/>
      <c r="AER21" s="46"/>
      <c r="AES21" s="46"/>
      <c r="AET21" s="46"/>
      <c r="AEU21" s="46"/>
      <c r="AEV21" s="46"/>
      <c r="AEW21" s="46"/>
      <c r="AEX21" s="46"/>
      <c r="AEY21" s="46"/>
      <c r="AEZ21" s="46"/>
      <c r="AFA21" s="46"/>
      <c r="AFB21" s="46"/>
      <c r="AFC21" s="46"/>
      <c r="AFD21" s="46"/>
      <c r="AFE21" s="46"/>
      <c r="AFF21" s="46"/>
      <c r="AFG21" s="46"/>
      <c r="AFH21" s="46"/>
      <c r="AFI21" s="46"/>
      <c r="AFJ21" s="46"/>
      <c r="AFK21" s="46"/>
      <c r="AFL21" s="46"/>
      <c r="AFM21" s="46"/>
      <c r="AFN21" s="46"/>
      <c r="AFO21" s="46"/>
      <c r="AFP21" s="46"/>
      <c r="AFQ21" s="46"/>
      <c r="AFR21" s="46"/>
      <c r="AFS21" s="46"/>
      <c r="AFT21" s="46"/>
      <c r="AFU21" s="46"/>
      <c r="AFV21" s="46"/>
      <c r="AFW21" s="46"/>
      <c r="AFX21" s="46"/>
      <c r="AFY21" s="46"/>
      <c r="AFZ21" s="46"/>
      <c r="AGA21" s="46"/>
      <c r="AGB21" s="46"/>
      <c r="AGC21" s="46"/>
      <c r="AGD21" s="46"/>
      <c r="AGE21" s="46"/>
      <c r="AGF21" s="46"/>
      <c r="AGG21" s="46"/>
      <c r="AGH21" s="46"/>
      <c r="AGI21" s="46"/>
      <c r="AGJ21" s="46"/>
      <c r="AGK21" s="46"/>
      <c r="AGL21" s="46"/>
      <c r="AGM21" s="46"/>
      <c r="AGN21" s="46"/>
      <c r="AGO21" s="46"/>
      <c r="AGP21" s="46"/>
      <c r="AGQ21" s="46"/>
      <c r="AGR21" s="46"/>
      <c r="AGS21" s="46"/>
      <c r="AGT21" s="46"/>
      <c r="AGU21" s="46"/>
      <c r="AGV21" s="46"/>
      <c r="AGW21" s="46"/>
      <c r="AGX21" s="46"/>
      <c r="AGY21" s="46"/>
      <c r="AGZ21" s="46"/>
      <c r="AHA21" s="46"/>
      <c r="AHB21" s="46"/>
      <c r="AHC21" s="46"/>
      <c r="AHD21" s="46"/>
      <c r="AHE21" s="46"/>
      <c r="AHF21" s="46"/>
      <c r="AHG21" s="46"/>
      <c r="AHH21" s="46"/>
      <c r="AHI21" s="46"/>
      <c r="AHJ21" s="46"/>
      <c r="AHK21" s="46"/>
      <c r="AHL21" s="46"/>
      <c r="AHM21" s="46"/>
      <c r="AHN21" s="46"/>
      <c r="AHO21" s="46"/>
      <c r="AHP21" s="46"/>
      <c r="AHQ21" s="46"/>
      <c r="AHR21" s="46"/>
      <c r="AHS21" s="46"/>
      <c r="AHT21" s="46"/>
      <c r="AHU21" s="46"/>
      <c r="AHV21" s="46"/>
      <c r="AHW21" s="46"/>
      <c r="AHX21" s="46"/>
      <c r="AHY21" s="46"/>
      <c r="AHZ21" s="46"/>
      <c r="AIA21" s="46"/>
      <c r="AIB21" s="46"/>
      <c r="AIC21" s="46"/>
      <c r="AID21" s="46"/>
      <c r="AIE21" s="46"/>
      <c r="AIF21" s="46"/>
      <c r="AIG21" s="46"/>
      <c r="AIH21" s="46"/>
      <c r="AII21" s="46"/>
      <c r="AIJ21" s="46"/>
      <c r="AIK21" s="46"/>
      <c r="AIL21" s="46"/>
      <c r="AIM21" s="46"/>
      <c r="AIN21" s="46"/>
      <c r="AIO21" s="46"/>
      <c r="AIP21" s="46"/>
      <c r="AIQ21" s="46"/>
      <c r="AIR21" s="46"/>
      <c r="AIS21" s="46"/>
      <c r="AIT21" s="46"/>
      <c r="AIU21" s="46"/>
      <c r="AIV21" s="46"/>
      <c r="AIW21" s="46"/>
      <c r="AIX21" s="46"/>
      <c r="AIY21" s="46"/>
      <c r="AIZ21" s="46"/>
      <c r="AJA21" s="46"/>
      <c r="AJB21" s="46"/>
      <c r="AJC21" s="46"/>
      <c r="AJD21" s="46"/>
      <c r="AJE21" s="46"/>
      <c r="AJF21" s="46"/>
      <c r="AJG21" s="46"/>
      <c r="AJH21" s="46"/>
      <c r="AJI21" s="46"/>
      <c r="AJJ21" s="46"/>
      <c r="AJK21" s="46"/>
      <c r="AJL21" s="46"/>
      <c r="AJM21" s="46"/>
      <c r="AJN21" s="46"/>
      <c r="AJO21" s="46"/>
      <c r="AJP21" s="46"/>
      <c r="AJQ21" s="46"/>
      <c r="AJR21" s="46"/>
      <c r="AJS21" s="46"/>
      <c r="AJT21" s="46"/>
      <c r="AJU21" s="46"/>
      <c r="AJV21" s="46"/>
      <c r="AJW21" s="46"/>
      <c r="AJX21" s="46"/>
      <c r="AJY21" s="46"/>
      <c r="AJZ21" s="46"/>
      <c r="AKA21" s="46"/>
      <c r="AKB21" s="46"/>
      <c r="AKC21" s="46"/>
      <c r="AKD21" s="46"/>
      <c r="AKE21" s="46"/>
      <c r="AKF21" s="46"/>
      <c r="AKG21" s="46"/>
      <c r="AKH21" s="46"/>
      <c r="AKI21" s="46"/>
      <c r="AKJ21" s="46"/>
      <c r="AKK21" s="46"/>
      <c r="AKL21" s="46"/>
      <c r="AKM21" s="46"/>
      <c r="AKN21" s="46"/>
      <c r="AKO21" s="46"/>
      <c r="AKP21" s="46"/>
      <c r="AKQ21" s="46"/>
      <c r="AKR21" s="46"/>
      <c r="AKS21" s="46"/>
      <c r="AKT21" s="46"/>
      <c r="AKU21" s="46"/>
      <c r="AKV21" s="46"/>
      <c r="AKW21" s="46"/>
      <c r="AKX21" s="46"/>
      <c r="AKY21" s="46"/>
      <c r="AKZ21" s="46"/>
      <c r="ALA21" s="46"/>
      <c r="ALB21" s="46"/>
      <c r="ALC21" s="46"/>
      <c r="ALD21" s="46"/>
      <c r="ALE21" s="46"/>
      <c r="ALF21" s="46"/>
      <c r="ALG21" s="46"/>
      <c r="ALH21" s="46"/>
      <c r="ALI21" s="46"/>
      <c r="ALJ21" s="46"/>
      <c r="ALK21" s="46"/>
      <c r="ALL21" s="46"/>
      <c r="ALM21" s="46"/>
      <c r="ALN21" s="46"/>
      <c r="ALO21" s="46"/>
      <c r="ALP21" s="46"/>
      <c r="ALQ21" s="46"/>
      <c r="ALR21" s="46"/>
      <c r="ALS21" s="46"/>
      <c r="ALT21" s="46"/>
      <c r="ALU21" s="46"/>
      <c r="ALV21" s="46"/>
      <c r="ALW21" s="46"/>
      <c r="ALX21" s="46"/>
      <c r="ALY21" s="46"/>
      <c r="ALZ21" s="46"/>
      <c r="AMA21" s="46"/>
      <c r="AMB21" s="46"/>
      <c r="AMC21" s="46"/>
      <c r="AMD21" s="46"/>
      <c r="AME21" s="46"/>
      <c r="AMF21" s="46"/>
      <c r="AMG21" s="46"/>
      <c r="AMH21" s="46"/>
      <c r="AMI21" s="46"/>
      <c r="AMJ21" s="46"/>
      <c r="AMK21" s="46"/>
      <c r="AML21" s="46"/>
      <c r="AMM21" s="46"/>
      <c r="AMN21" s="46"/>
      <c r="AMO21" s="46"/>
      <c r="AMP21" s="46"/>
      <c r="AMQ21" s="46"/>
      <c r="AMR21" s="46"/>
      <c r="AMS21" s="46"/>
      <c r="AMT21" s="46"/>
      <c r="AMU21" s="46"/>
      <c r="AMV21" s="46"/>
      <c r="AMW21" s="46"/>
      <c r="AMX21" s="46"/>
      <c r="AMY21" s="46"/>
      <c r="AMZ21" s="46"/>
      <c r="ANA21" s="46"/>
      <c r="ANB21" s="46"/>
      <c r="ANC21" s="46"/>
      <c r="AND21" s="46"/>
      <c r="ANE21" s="46"/>
      <c r="ANF21" s="46"/>
      <c r="ANG21" s="46"/>
      <c r="ANH21" s="46"/>
      <c r="ANI21" s="46"/>
      <c r="ANJ21" s="46"/>
      <c r="ANK21" s="46"/>
      <c r="ANL21" s="46"/>
      <c r="ANM21" s="46"/>
      <c r="ANN21" s="46"/>
      <c r="ANO21" s="46"/>
      <c r="ANP21" s="46"/>
      <c r="ANQ21" s="46"/>
      <c r="ANR21" s="46"/>
      <c r="ANS21" s="46"/>
      <c r="ANT21" s="46"/>
      <c r="ANU21" s="46"/>
      <c r="ANV21" s="46"/>
      <c r="ANW21" s="46"/>
      <c r="ANX21" s="46"/>
      <c r="ANY21" s="46"/>
      <c r="ANZ21" s="46"/>
      <c r="AOA21" s="46"/>
      <c r="AOB21" s="46"/>
      <c r="AOC21" s="46"/>
      <c r="AOD21" s="46"/>
      <c r="AOE21" s="46"/>
      <c r="AOF21" s="46"/>
      <c r="AOG21" s="46"/>
      <c r="AOH21" s="46"/>
      <c r="AOI21" s="46"/>
      <c r="AOJ21" s="46"/>
      <c r="AOK21" s="46"/>
      <c r="AOL21" s="46"/>
      <c r="AOM21" s="46"/>
      <c r="AON21" s="46"/>
      <c r="AOO21" s="46"/>
      <c r="AOP21" s="46"/>
      <c r="AOQ21" s="46"/>
      <c r="AOR21" s="46"/>
      <c r="AOS21" s="46"/>
      <c r="AOT21" s="46"/>
      <c r="AOU21" s="46"/>
      <c r="AOV21" s="46"/>
      <c r="AOW21" s="46"/>
      <c r="AOX21" s="46"/>
      <c r="AOY21" s="46"/>
      <c r="AOZ21" s="46"/>
      <c r="APA21" s="46"/>
      <c r="APB21" s="46"/>
      <c r="APC21" s="46"/>
      <c r="APD21" s="46"/>
      <c r="APE21" s="46"/>
      <c r="APF21" s="46"/>
      <c r="APG21" s="46"/>
      <c r="APH21" s="46"/>
      <c r="API21" s="46"/>
      <c r="APJ21" s="46"/>
      <c r="APK21" s="46"/>
      <c r="APL21" s="46"/>
      <c r="APM21" s="46"/>
      <c r="APN21" s="46"/>
      <c r="APO21" s="46"/>
      <c r="APP21" s="46"/>
      <c r="APQ21" s="46"/>
      <c r="APR21" s="46"/>
      <c r="APS21" s="46"/>
      <c r="APT21" s="46"/>
      <c r="APU21" s="46"/>
      <c r="APV21" s="46"/>
      <c r="APW21" s="46"/>
      <c r="APX21" s="46"/>
      <c r="APY21" s="46"/>
      <c r="APZ21" s="46"/>
      <c r="AQA21" s="46"/>
      <c r="AQB21" s="46"/>
      <c r="AQC21" s="46"/>
      <c r="AQD21" s="46"/>
      <c r="AQE21" s="46"/>
      <c r="AQF21" s="46"/>
      <c r="AQG21" s="46"/>
      <c r="AQH21" s="46"/>
      <c r="AQI21" s="46"/>
      <c r="AQJ21" s="46"/>
      <c r="AQK21" s="46"/>
      <c r="AQL21" s="46"/>
      <c r="AQM21" s="46"/>
      <c r="AQN21" s="46"/>
      <c r="AQO21" s="46"/>
      <c r="AQP21" s="46"/>
      <c r="AQQ21" s="46"/>
      <c r="AQR21" s="46"/>
      <c r="AQS21" s="46"/>
      <c r="AQT21" s="46"/>
      <c r="AQU21" s="46"/>
      <c r="AQV21" s="46"/>
      <c r="AQW21" s="46"/>
      <c r="AQX21" s="46"/>
      <c r="AQY21" s="46"/>
      <c r="AQZ21" s="46"/>
      <c r="ARA21" s="46"/>
      <c r="ARB21" s="46"/>
      <c r="ARC21" s="46"/>
      <c r="ARD21" s="46"/>
      <c r="ARE21" s="46"/>
      <c r="ARF21" s="46"/>
      <c r="ARG21" s="46"/>
      <c r="ARH21" s="46"/>
      <c r="ARI21" s="46"/>
      <c r="ARJ21" s="46"/>
      <c r="ARK21" s="46"/>
      <c r="ARL21" s="46"/>
      <c r="ARM21" s="46"/>
      <c r="ARN21" s="46"/>
      <c r="ARO21" s="46"/>
      <c r="ARP21" s="46"/>
      <c r="ARQ21" s="46"/>
      <c r="ARR21" s="46"/>
      <c r="ARS21" s="46"/>
      <c r="ART21" s="46"/>
      <c r="ARU21" s="46"/>
      <c r="ARV21" s="46"/>
      <c r="ARW21" s="46"/>
      <c r="ARX21" s="46"/>
      <c r="ARY21" s="46"/>
      <c r="ARZ21" s="46"/>
      <c r="ASA21" s="46"/>
      <c r="ASB21" s="46"/>
      <c r="ASC21" s="46"/>
      <c r="ASD21" s="46"/>
      <c r="ASE21" s="46"/>
      <c r="ASF21" s="46"/>
      <c r="ASG21" s="46"/>
      <c r="ASH21" s="46"/>
      <c r="ASI21" s="46"/>
      <c r="ASJ21" s="46"/>
      <c r="ASK21" s="46"/>
      <c r="ASL21" s="46"/>
      <c r="ASM21" s="46"/>
      <c r="ASN21" s="46"/>
      <c r="ASO21" s="46"/>
      <c r="ASP21" s="46"/>
      <c r="ASQ21" s="46"/>
      <c r="ASR21" s="46"/>
      <c r="ASS21" s="46"/>
      <c r="AST21" s="46"/>
      <c r="ASU21" s="46"/>
      <c r="ASV21" s="46"/>
      <c r="ASW21" s="46"/>
      <c r="ASX21" s="46"/>
      <c r="ASY21" s="46"/>
      <c r="ASZ21" s="46"/>
      <c r="ATA21" s="46"/>
      <c r="ATB21" s="46"/>
      <c r="ATC21" s="46"/>
      <c r="ATD21" s="46"/>
      <c r="ATE21" s="46"/>
      <c r="ATF21" s="46"/>
      <c r="ATG21" s="46"/>
      <c r="ATH21" s="46"/>
      <c r="ATI21" s="46"/>
      <c r="ATJ21" s="46"/>
      <c r="ATK21" s="46"/>
      <c r="ATL21" s="46"/>
      <c r="ATM21" s="46"/>
      <c r="ATN21" s="46"/>
      <c r="ATO21" s="46"/>
      <c r="ATP21" s="46"/>
      <c r="ATQ21" s="46"/>
      <c r="ATR21" s="46"/>
      <c r="ATS21" s="46"/>
      <c r="ATT21" s="46"/>
      <c r="ATU21" s="46"/>
      <c r="ATV21" s="46"/>
      <c r="ATW21" s="46"/>
      <c r="ATX21" s="46"/>
      <c r="ATY21" s="46"/>
      <c r="ATZ21" s="46"/>
      <c r="AUA21" s="46"/>
      <c r="AUB21" s="46"/>
      <c r="AUC21" s="46"/>
      <c r="AUD21" s="46"/>
      <c r="AUE21" s="46"/>
      <c r="AUF21" s="46"/>
      <c r="AUG21" s="46"/>
      <c r="AUH21" s="46"/>
      <c r="AUI21" s="46"/>
      <c r="AUJ21" s="46"/>
      <c r="AUK21" s="46"/>
      <c r="AUL21" s="46"/>
      <c r="AUM21" s="46"/>
      <c r="AUN21" s="46"/>
      <c r="AUO21" s="46"/>
      <c r="AUP21" s="46"/>
      <c r="AUQ21" s="46"/>
      <c r="AUR21" s="46"/>
      <c r="AUS21" s="46"/>
      <c r="AUT21" s="46"/>
      <c r="AUU21" s="46"/>
      <c r="AUV21" s="46"/>
      <c r="AUW21" s="46"/>
      <c r="AUX21" s="46"/>
      <c r="AUY21" s="46"/>
      <c r="AUZ21" s="46"/>
      <c r="AVA21" s="46"/>
      <c r="AVB21" s="46"/>
      <c r="AVC21" s="46"/>
      <c r="AVD21" s="46"/>
      <c r="AVE21" s="46"/>
      <c r="AVF21" s="46"/>
      <c r="AVG21" s="46"/>
      <c r="AVH21" s="46"/>
      <c r="AVI21" s="46"/>
      <c r="AVJ21" s="46"/>
      <c r="AVK21" s="46"/>
      <c r="AVL21" s="46"/>
      <c r="AVM21" s="46"/>
      <c r="AVN21" s="46"/>
      <c r="AVO21" s="46"/>
      <c r="AVP21" s="46"/>
      <c r="AVQ21" s="46"/>
      <c r="AVR21" s="46"/>
      <c r="AVS21" s="46"/>
      <c r="AVT21" s="46"/>
      <c r="AVU21" s="46"/>
      <c r="AVV21" s="46"/>
      <c r="AVW21" s="46"/>
      <c r="AVX21" s="46"/>
      <c r="AVY21" s="46"/>
      <c r="AVZ21" s="46"/>
      <c r="AWA21" s="46"/>
      <c r="AWB21" s="46"/>
      <c r="AWC21" s="46"/>
      <c r="AWD21" s="46"/>
      <c r="AWE21" s="46"/>
      <c r="AWF21" s="46"/>
      <c r="AWG21" s="46"/>
      <c r="AWH21" s="46"/>
      <c r="AWI21" s="46"/>
      <c r="AWJ21" s="46"/>
      <c r="AWK21" s="46"/>
      <c r="AWL21" s="46"/>
      <c r="AWM21" s="46"/>
      <c r="AWN21" s="46"/>
      <c r="AWO21" s="46"/>
      <c r="AWP21" s="46"/>
      <c r="AWQ21" s="46"/>
      <c r="AWR21" s="46"/>
      <c r="AWS21" s="46"/>
      <c r="AWT21" s="46"/>
      <c r="AWU21" s="46"/>
      <c r="AWV21" s="46"/>
      <c r="AWW21" s="46"/>
      <c r="AWX21" s="46"/>
      <c r="AWY21" s="46"/>
      <c r="AWZ21" s="46"/>
      <c r="AXA21" s="46"/>
      <c r="AXB21" s="46"/>
      <c r="AXC21" s="46"/>
      <c r="AXD21" s="46"/>
      <c r="AXE21" s="46"/>
      <c r="AXF21" s="46"/>
      <c r="AXG21" s="46"/>
      <c r="AXH21" s="46"/>
      <c r="AXI21" s="46"/>
      <c r="AXJ21" s="46"/>
      <c r="AXK21" s="46"/>
      <c r="AXL21" s="46"/>
      <c r="AXM21" s="46"/>
      <c r="AXN21" s="46"/>
      <c r="AXO21" s="46"/>
      <c r="AXP21" s="46"/>
      <c r="AXQ21" s="46"/>
      <c r="AXR21" s="46"/>
      <c r="AXS21" s="46"/>
      <c r="AXT21" s="46"/>
      <c r="AXU21" s="46"/>
      <c r="AXV21" s="46"/>
      <c r="AXW21" s="46"/>
      <c r="AXX21" s="46"/>
      <c r="AXY21" s="46"/>
      <c r="AXZ21" s="46"/>
      <c r="AYA21" s="46"/>
      <c r="AYB21" s="46"/>
      <c r="AYC21" s="46"/>
      <c r="AYD21" s="46"/>
      <c r="AYE21" s="46"/>
      <c r="AYF21" s="46"/>
      <c r="AYG21" s="46"/>
      <c r="AYH21" s="46"/>
      <c r="AYI21" s="46"/>
      <c r="AYJ21" s="46"/>
      <c r="AYK21" s="46"/>
      <c r="AYL21" s="46"/>
      <c r="AYM21" s="46"/>
      <c r="AYN21" s="46"/>
      <c r="AYO21" s="46"/>
      <c r="AYP21" s="46"/>
      <c r="AYQ21" s="46"/>
      <c r="AYR21" s="46"/>
      <c r="AYS21" s="46"/>
      <c r="AYT21" s="46"/>
      <c r="AYU21" s="46"/>
      <c r="AYV21" s="46"/>
      <c r="AYW21" s="46"/>
      <c r="AYX21" s="46"/>
      <c r="AYY21" s="46"/>
      <c r="AYZ21" s="46"/>
      <c r="AZA21" s="46"/>
      <c r="AZB21" s="46"/>
      <c r="AZC21" s="46"/>
      <c r="AZD21" s="46"/>
      <c r="AZE21" s="46"/>
      <c r="AZF21" s="46"/>
      <c r="AZG21" s="46"/>
      <c r="AZH21" s="46"/>
      <c r="AZI21" s="46"/>
      <c r="AZJ21" s="46"/>
      <c r="AZK21" s="46"/>
      <c r="AZL21" s="46"/>
      <c r="AZM21" s="46"/>
      <c r="AZN21" s="46"/>
      <c r="AZO21" s="46"/>
      <c r="AZP21" s="46"/>
      <c r="AZQ21" s="46"/>
      <c r="AZR21" s="46"/>
      <c r="AZS21" s="46"/>
      <c r="AZT21" s="46"/>
      <c r="AZU21" s="46"/>
      <c r="AZV21" s="46"/>
      <c r="AZW21" s="46"/>
      <c r="AZX21" s="46"/>
      <c r="AZY21" s="46"/>
      <c r="AZZ21" s="46"/>
      <c r="BAA21" s="46"/>
      <c r="BAB21" s="46"/>
      <c r="BAC21" s="46"/>
      <c r="BAD21" s="46"/>
      <c r="BAE21" s="46"/>
      <c r="BAF21" s="46"/>
      <c r="BAG21" s="46"/>
      <c r="BAH21" s="46"/>
      <c r="BAI21" s="46"/>
      <c r="BAJ21" s="46"/>
      <c r="BAK21" s="46"/>
      <c r="BAL21" s="46"/>
      <c r="BAM21" s="46"/>
      <c r="BAN21" s="46"/>
      <c r="BAO21" s="46"/>
      <c r="BAP21" s="46"/>
      <c r="BAQ21" s="46"/>
      <c r="BAR21" s="46"/>
      <c r="BAS21" s="46"/>
      <c r="BAT21" s="46"/>
      <c r="BAU21" s="46"/>
      <c r="BAV21" s="46"/>
      <c r="BAW21" s="46"/>
      <c r="BAX21" s="46"/>
      <c r="BAY21" s="46"/>
      <c r="BAZ21" s="46"/>
      <c r="BBA21" s="46"/>
      <c r="BBB21" s="46"/>
      <c r="BBC21" s="46"/>
      <c r="BBD21" s="46"/>
      <c r="BBE21" s="46"/>
      <c r="BBF21" s="46"/>
      <c r="BBG21" s="46"/>
      <c r="BBH21" s="46"/>
      <c r="BBI21" s="46"/>
      <c r="BBJ21" s="46"/>
      <c r="BBK21" s="46"/>
      <c r="BBL21" s="46"/>
      <c r="BBM21" s="46"/>
      <c r="BBN21" s="46"/>
      <c r="BBO21" s="46"/>
      <c r="BBP21" s="46"/>
      <c r="BBQ21" s="46"/>
      <c r="BBR21" s="46"/>
      <c r="BBS21" s="46"/>
      <c r="BBT21" s="46"/>
      <c r="BBU21" s="46"/>
      <c r="BBV21" s="46"/>
      <c r="BBW21" s="46"/>
      <c r="BBX21" s="46"/>
      <c r="BBY21" s="46"/>
      <c r="BBZ21" s="46"/>
      <c r="BCA21" s="46"/>
      <c r="BCB21" s="46"/>
      <c r="BCC21" s="46"/>
      <c r="BCD21" s="46"/>
      <c r="BCE21" s="46"/>
      <c r="BCF21" s="46"/>
      <c r="BCG21" s="46"/>
      <c r="BCH21" s="46"/>
      <c r="BCI21" s="46"/>
      <c r="BCJ21" s="46"/>
      <c r="BCK21" s="46"/>
      <c r="BCL21" s="46"/>
      <c r="BCM21" s="46"/>
      <c r="BCN21" s="46"/>
      <c r="BCO21" s="46"/>
      <c r="BCP21" s="46"/>
      <c r="BCQ21" s="46"/>
      <c r="BCR21" s="46"/>
      <c r="BCS21" s="46"/>
      <c r="BCT21" s="46"/>
      <c r="BCU21" s="46"/>
      <c r="BCV21" s="46"/>
      <c r="BCW21" s="46"/>
      <c r="BCX21" s="46"/>
      <c r="BCY21" s="46"/>
      <c r="BCZ21" s="46"/>
      <c r="BDA21" s="46"/>
      <c r="BDB21" s="46"/>
      <c r="BDC21" s="46"/>
      <c r="BDD21" s="46"/>
      <c r="BDE21" s="46"/>
      <c r="BDF21" s="46"/>
      <c r="BDG21" s="46"/>
      <c r="BDH21" s="46"/>
      <c r="BDI21" s="46"/>
      <c r="BDJ21" s="46"/>
      <c r="BDK21" s="46"/>
      <c r="BDL21" s="46"/>
      <c r="BDM21" s="46"/>
      <c r="BDN21" s="46"/>
      <c r="BDO21" s="46"/>
      <c r="BDP21" s="46"/>
      <c r="BDQ21" s="46"/>
      <c r="BDR21" s="46"/>
      <c r="BDS21" s="46"/>
      <c r="BDT21" s="46"/>
      <c r="BDU21" s="46"/>
      <c r="BDV21" s="46"/>
      <c r="BDW21" s="46"/>
      <c r="BDX21" s="46"/>
      <c r="BDY21" s="46"/>
      <c r="BDZ21" s="46"/>
      <c r="BEA21" s="46"/>
      <c r="BEB21" s="46"/>
      <c r="BEC21" s="46"/>
      <c r="BED21" s="46"/>
      <c r="BEE21" s="46"/>
      <c r="BEF21" s="46"/>
      <c r="BEG21" s="46"/>
      <c r="BEH21" s="46"/>
      <c r="BEI21" s="46"/>
      <c r="BEJ21" s="46"/>
      <c r="BEK21" s="46"/>
      <c r="BEL21" s="46"/>
      <c r="BEM21" s="46"/>
      <c r="BEN21" s="46"/>
      <c r="BEO21" s="46"/>
      <c r="BEP21" s="46"/>
      <c r="BEQ21" s="46"/>
      <c r="BER21" s="46"/>
      <c r="BES21" s="46"/>
      <c r="BET21" s="46"/>
      <c r="BEU21" s="46"/>
      <c r="BEV21" s="46"/>
      <c r="BEW21" s="46"/>
      <c r="BEX21" s="46"/>
      <c r="BEY21" s="46"/>
      <c r="BEZ21" s="46"/>
      <c r="BFA21" s="46"/>
      <c r="BFB21" s="46"/>
      <c r="BFC21" s="46"/>
      <c r="BFD21" s="46"/>
      <c r="BFE21" s="46"/>
      <c r="BFF21" s="46"/>
      <c r="BFG21" s="46"/>
      <c r="BFH21" s="46"/>
      <c r="BFI21" s="46"/>
      <c r="BFJ21" s="46"/>
      <c r="BFK21" s="46"/>
      <c r="BFL21" s="46"/>
      <c r="BFM21" s="46"/>
      <c r="BFN21" s="46"/>
      <c r="BFO21" s="46"/>
      <c r="BFP21" s="46"/>
      <c r="BFQ21" s="46"/>
      <c r="BFR21" s="46"/>
      <c r="BFS21" s="46"/>
      <c r="BFT21" s="46"/>
      <c r="BFU21" s="46"/>
      <c r="BFV21" s="46"/>
      <c r="BFW21" s="46"/>
      <c r="BFX21" s="46"/>
      <c r="BFY21" s="46"/>
      <c r="BFZ21" s="46"/>
      <c r="BGA21" s="46"/>
      <c r="BGB21" s="46"/>
      <c r="BGC21" s="46"/>
      <c r="BGD21" s="46"/>
      <c r="BGE21" s="46"/>
      <c r="BGF21" s="46"/>
      <c r="BGG21" s="46"/>
      <c r="BGH21" s="46"/>
      <c r="BGI21" s="46"/>
      <c r="BGJ21" s="46"/>
      <c r="BGK21" s="46"/>
      <c r="BGL21" s="46"/>
      <c r="BGM21" s="46"/>
      <c r="BGN21" s="46"/>
      <c r="BGO21" s="46"/>
      <c r="BGP21" s="46"/>
      <c r="BGQ21" s="46"/>
      <c r="BGR21" s="46"/>
      <c r="BGS21" s="46"/>
      <c r="BGT21" s="46"/>
      <c r="BGU21" s="46"/>
      <c r="BGV21" s="46"/>
      <c r="BGW21" s="46"/>
      <c r="BGX21" s="46"/>
      <c r="BGY21" s="46"/>
      <c r="BGZ21" s="46"/>
      <c r="BHA21" s="46"/>
      <c r="BHB21" s="46"/>
      <c r="BHC21" s="46"/>
      <c r="BHD21" s="46"/>
      <c r="BHE21" s="46"/>
      <c r="BHF21" s="46"/>
      <c r="BHG21" s="46"/>
      <c r="BHH21" s="46"/>
      <c r="BHI21" s="46"/>
      <c r="BHJ21" s="46"/>
      <c r="BHK21" s="46"/>
      <c r="BHL21" s="46"/>
      <c r="BHM21" s="46"/>
      <c r="BHN21" s="46"/>
      <c r="BHO21" s="46"/>
      <c r="BHP21" s="46"/>
      <c r="BHQ21" s="46"/>
      <c r="BHR21" s="46"/>
      <c r="BHS21" s="46"/>
      <c r="BHT21" s="46"/>
      <c r="BHU21" s="46"/>
      <c r="BHV21" s="46"/>
      <c r="BHW21" s="46"/>
      <c r="BHX21" s="46"/>
      <c r="BHY21" s="46"/>
      <c r="BHZ21" s="46"/>
      <c r="BIA21" s="46"/>
      <c r="BIB21" s="46"/>
      <c r="BIC21" s="46"/>
      <c r="BID21" s="46"/>
      <c r="BIE21" s="46"/>
      <c r="BIF21" s="46"/>
      <c r="BIG21" s="46"/>
      <c r="BIH21" s="46"/>
      <c r="BII21" s="46"/>
      <c r="BIJ21" s="46"/>
      <c r="BIK21" s="46"/>
      <c r="BIL21" s="46"/>
      <c r="BIM21" s="46"/>
      <c r="BIN21" s="46"/>
      <c r="BIO21" s="46"/>
      <c r="BIP21" s="46"/>
      <c r="BIQ21" s="46"/>
      <c r="BIR21" s="46"/>
      <c r="BIS21" s="46"/>
      <c r="BIT21" s="46"/>
      <c r="BIU21" s="46"/>
      <c r="BIV21" s="46"/>
      <c r="BIW21" s="46"/>
      <c r="BIX21" s="46"/>
      <c r="BIY21" s="46"/>
      <c r="BIZ21" s="46"/>
      <c r="BJA21" s="46"/>
      <c r="BJB21" s="46"/>
      <c r="BJC21" s="46"/>
      <c r="BJD21" s="46"/>
      <c r="BJE21" s="46"/>
      <c r="BJF21" s="46"/>
      <c r="BJG21" s="46"/>
      <c r="BJH21" s="46"/>
      <c r="BJI21" s="46"/>
      <c r="BJJ21" s="46"/>
      <c r="BJK21" s="46"/>
      <c r="BJL21" s="46"/>
      <c r="BJM21" s="46"/>
      <c r="BJN21" s="46"/>
      <c r="BJO21" s="46"/>
      <c r="BJP21" s="46"/>
      <c r="BJQ21" s="46"/>
      <c r="BJR21" s="46"/>
      <c r="BJS21" s="46"/>
      <c r="BJT21" s="46"/>
      <c r="BJU21" s="46"/>
      <c r="BJV21" s="46"/>
      <c r="BJW21" s="46"/>
      <c r="BJX21" s="46"/>
      <c r="BJY21" s="46"/>
      <c r="BJZ21" s="46"/>
      <c r="BKA21" s="46"/>
      <c r="BKB21" s="46"/>
      <c r="BKC21" s="46"/>
      <c r="BKD21" s="46"/>
      <c r="BKE21" s="46"/>
      <c r="BKF21" s="46"/>
      <c r="BKG21" s="46"/>
      <c r="BKH21" s="46"/>
      <c r="BKI21" s="46"/>
      <c r="BKJ21" s="46"/>
      <c r="BKK21" s="46"/>
      <c r="BKL21" s="46"/>
      <c r="BKM21" s="46"/>
      <c r="BKN21" s="46"/>
      <c r="BKO21" s="46"/>
      <c r="BKP21" s="46"/>
      <c r="BKQ21" s="46"/>
      <c r="BKR21" s="46"/>
      <c r="BKS21" s="46"/>
      <c r="BKT21" s="46"/>
      <c r="BKU21" s="46"/>
      <c r="BKV21" s="46"/>
      <c r="BKW21" s="46"/>
      <c r="BKX21" s="46"/>
      <c r="BKY21" s="46"/>
      <c r="BKZ21" s="46"/>
      <c r="BLA21" s="46"/>
      <c r="BLB21" s="46"/>
      <c r="BLC21" s="46"/>
      <c r="BLD21" s="46"/>
      <c r="BLE21" s="46"/>
      <c r="BLF21" s="46"/>
      <c r="BLG21" s="46"/>
      <c r="BLH21" s="46"/>
      <c r="BLI21" s="46"/>
      <c r="BLJ21" s="46"/>
      <c r="BLK21" s="46"/>
      <c r="BLL21" s="46"/>
      <c r="BLM21" s="46"/>
      <c r="BLN21" s="46"/>
      <c r="BLO21" s="46"/>
      <c r="BLP21" s="46"/>
      <c r="BLQ21" s="46"/>
      <c r="BLR21" s="46"/>
      <c r="BLS21" s="46"/>
      <c r="BLT21" s="46"/>
      <c r="BLU21" s="46"/>
      <c r="BLV21" s="46"/>
      <c r="BLW21" s="46"/>
      <c r="BLX21" s="46"/>
      <c r="BLY21" s="46"/>
      <c r="BLZ21" s="46"/>
      <c r="BMA21" s="46"/>
      <c r="BMB21" s="46"/>
      <c r="BMC21" s="46"/>
      <c r="BMD21" s="46"/>
      <c r="BME21" s="46"/>
      <c r="BMF21" s="46"/>
      <c r="BMG21" s="46"/>
      <c r="BMH21" s="46"/>
      <c r="BMI21" s="46"/>
      <c r="BMJ21" s="46"/>
      <c r="BMK21" s="46"/>
      <c r="BML21" s="46"/>
      <c r="BMM21" s="46"/>
      <c r="BMN21" s="46"/>
      <c r="BMO21" s="46"/>
      <c r="BMP21" s="46"/>
      <c r="BMQ21" s="46"/>
      <c r="BMR21" s="46"/>
      <c r="BMS21" s="46"/>
      <c r="BMT21" s="46"/>
      <c r="BMU21" s="46"/>
      <c r="BMV21" s="46"/>
      <c r="BMW21" s="46"/>
      <c r="BMX21" s="46"/>
      <c r="BMY21" s="46"/>
      <c r="BMZ21" s="46"/>
      <c r="BNA21" s="46"/>
      <c r="BNB21" s="46"/>
      <c r="BNC21" s="46"/>
      <c r="BND21" s="46"/>
      <c r="BNE21" s="46"/>
      <c r="BNF21" s="46"/>
      <c r="BNG21" s="46"/>
      <c r="BNH21" s="46"/>
      <c r="BNI21" s="46"/>
      <c r="BNJ21" s="46"/>
      <c r="BNK21" s="46"/>
      <c r="BNL21" s="46"/>
      <c r="BNM21" s="46"/>
      <c r="BNN21" s="46"/>
      <c r="BNO21" s="46"/>
      <c r="BNP21" s="46"/>
      <c r="BNQ21" s="46"/>
      <c r="BNR21" s="46"/>
      <c r="BNS21" s="46"/>
      <c r="BNT21" s="46"/>
      <c r="BNU21" s="46"/>
      <c r="BNV21" s="46"/>
      <c r="BNW21" s="46"/>
      <c r="BNX21" s="46"/>
      <c r="BNY21" s="46"/>
      <c r="BNZ21" s="46"/>
      <c r="BOA21" s="46"/>
      <c r="BOB21" s="46"/>
      <c r="BOC21" s="46"/>
      <c r="BOD21" s="46"/>
      <c r="BOE21" s="46"/>
      <c r="BOF21" s="46"/>
      <c r="BOG21" s="46"/>
      <c r="BOH21" s="46"/>
      <c r="BOI21" s="46"/>
      <c r="BOJ21" s="46"/>
      <c r="BOK21" s="46"/>
      <c r="BOL21" s="46"/>
      <c r="BOM21" s="46"/>
      <c r="BON21" s="46"/>
      <c r="BOO21" s="46"/>
      <c r="BOP21" s="46"/>
      <c r="BOQ21" s="46"/>
      <c r="BOR21" s="46"/>
      <c r="BOS21" s="46"/>
      <c r="BOT21" s="46"/>
      <c r="BOU21" s="46"/>
      <c r="BOV21" s="46"/>
      <c r="BOW21" s="46"/>
      <c r="BOX21" s="46"/>
      <c r="BOY21" s="46"/>
      <c r="BOZ21" s="46"/>
      <c r="BPA21" s="46"/>
      <c r="BPB21" s="46"/>
      <c r="BPC21" s="46"/>
      <c r="BPD21" s="46"/>
      <c r="BPE21" s="46"/>
      <c r="BPF21" s="46"/>
      <c r="BPG21" s="46"/>
      <c r="BPH21" s="46"/>
      <c r="BPI21" s="46"/>
      <c r="BPJ21" s="46"/>
      <c r="BPK21" s="46"/>
      <c r="BPL21" s="46"/>
      <c r="BPM21" s="46"/>
      <c r="BPN21" s="46"/>
      <c r="BPO21" s="46"/>
      <c r="BPP21" s="46"/>
      <c r="BPQ21" s="46"/>
      <c r="BPR21" s="46"/>
      <c r="BPS21" s="46"/>
      <c r="BPT21" s="46"/>
      <c r="BPU21" s="46"/>
      <c r="BPV21" s="46"/>
      <c r="BPW21" s="46"/>
      <c r="BPX21" s="46"/>
      <c r="BPY21" s="46"/>
      <c r="BPZ21" s="46"/>
      <c r="BQA21" s="46"/>
      <c r="BQB21" s="46"/>
      <c r="BQC21" s="46"/>
      <c r="BQD21" s="46"/>
      <c r="BQE21" s="46"/>
      <c r="BQF21" s="46"/>
      <c r="BQG21" s="46"/>
      <c r="BQH21" s="46"/>
      <c r="BQI21" s="46"/>
      <c r="BQJ21" s="46"/>
      <c r="BQK21" s="46"/>
      <c r="BQL21" s="46"/>
      <c r="BQM21" s="46"/>
      <c r="BQN21" s="46"/>
      <c r="BQO21" s="46"/>
      <c r="BQP21" s="46"/>
      <c r="BQQ21" s="46"/>
      <c r="BQR21" s="46"/>
      <c r="BQS21" s="46"/>
      <c r="BQT21" s="46"/>
      <c r="BQU21" s="46"/>
      <c r="BQV21" s="46"/>
      <c r="BQW21" s="46"/>
      <c r="BQX21" s="46"/>
      <c r="BQY21" s="46"/>
      <c r="BQZ21" s="46"/>
      <c r="BRA21" s="46"/>
      <c r="BRB21" s="46"/>
      <c r="BRC21" s="46"/>
      <c r="BRD21" s="46"/>
      <c r="BRE21" s="46"/>
      <c r="BRF21" s="46"/>
      <c r="BRG21" s="46"/>
      <c r="BRH21" s="46"/>
      <c r="BRI21" s="46"/>
      <c r="BRJ21" s="46"/>
      <c r="BRK21" s="46"/>
      <c r="BRL21" s="46"/>
      <c r="BRM21" s="46"/>
      <c r="BRN21" s="46"/>
      <c r="BRO21" s="46"/>
      <c r="BRP21" s="46"/>
      <c r="BRQ21" s="46"/>
      <c r="BRR21" s="46"/>
      <c r="BRS21" s="46"/>
      <c r="BRT21" s="46"/>
      <c r="BRU21" s="46"/>
      <c r="BRV21" s="46"/>
      <c r="BRW21" s="46"/>
      <c r="BRX21" s="46"/>
      <c r="BRY21" s="46"/>
      <c r="BRZ21" s="46"/>
      <c r="BSA21" s="46"/>
      <c r="BSB21" s="46"/>
      <c r="BSC21" s="46"/>
      <c r="BSD21" s="46"/>
      <c r="BSE21" s="46"/>
      <c r="BSF21" s="46"/>
      <c r="BSG21" s="46"/>
      <c r="BSH21" s="46"/>
      <c r="BSI21" s="46"/>
      <c r="BSJ21" s="46"/>
      <c r="BSK21" s="46"/>
      <c r="BSL21" s="46"/>
      <c r="BSM21" s="46"/>
      <c r="BSN21" s="46"/>
      <c r="BSO21" s="46"/>
      <c r="BSP21" s="46"/>
      <c r="BSQ21" s="46"/>
      <c r="BSR21" s="46"/>
      <c r="BSS21" s="46"/>
      <c r="BST21" s="46"/>
      <c r="BSU21" s="46"/>
      <c r="BSV21" s="46"/>
      <c r="BSW21" s="46"/>
      <c r="BSX21" s="46"/>
      <c r="BSY21" s="46"/>
      <c r="BSZ21" s="46"/>
      <c r="BTA21" s="46"/>
      <c r="BTB21" s="46"/>
      <c r="BTC21" s="46"/>
      <c r="BTD21" s="46"/>
      <c r="BTE21" s="46"/>
      <c r="BTF21" s="46"/>
      <c r="BTG21" s="46"/>
      <c r="BTH21" s="46"/>
      <c r="BTI21" s="46"/>
      <c r="BTJ21" s="46"/>
      <c r="BTK21" s="46"/>
      <c r="BTL21" s="46"/>
      <c r="BTM21" s="46"/>
      <c r="BTN21" s="46"/>
      <c r="BTO21" s="46"/>
      <c r="BTP21" s="46"/>
      <c r="BTQ21" s="46"/>
      <c r="BTR21" s="46"/>
      <c r="BTS21" s="46"/>
      <c r="BTT21" s="46"/>
      <c r="BTU21" s="46"/>
      <c r="BTV21" s="46"/>
      <c r="BTW21" s="46"/>
      <c r="BTX21" s="46"/>
      <c r="BTY21" s="46"/>
      <c r="BTZ21" s="46"/>
      <c r="BUA21" s="46"/>
      <c r="BUB21" s="46"/>
      <c r="BUC21" s="46"/>
      <c r="BUD21" s="46"/>
      <c r="BUE21" s="46"/>
      <c r="BUF21" s="46"/>
      <c r="BUG21" s="46"/>
      <c r="BUH21" s="46"/>
      <c r="BUI21" s="46"/>
      <c r="BUJ21" s="46"/>
      <c r="BUK21" s="46"/>
      <c r="BUL21" s="46"/>
      <c r="BUM21" s="46"/>
      <c r="BUN21" s="46"/>
      <c r="BUO21" s="46"/>
      <c r="BUP21" s="46"/>
      <c r="BUQ21" s="46"/>
      <c r="BUR21" s="46"/>
      <c r="BUS21" s="46"/>
      <c r="BUT21" s="46"/>
      <c r="BUU21" s="46"/>
      <c r="BUV21" s="46"/>
      <c r="BUW21" s="46"/>
      <c r="BUX21" s="46"/>
      <c r="BUY21" s="46"/>
      <c r="BUZ21" s="46"/>
      <c r="BVA21" s="46"/>
      <c r="BVB21" s="46"/>
      <c r="BVC21" s="46"/>
      <c r="BVD21" s="46"/>
      <c r="BVE21" s="46"/>
      <c r="BVF21" s="46"/>
      <c r="BVG21" s="46"/>
      <c r="BVH21" s="46"/>
      <c r="BVI21" s="46"/>
      <c r="BVJ21" s="46"/>
      <c r="BVK21" s="46"/>
      <c r="BVL21" s="46"/>
      <c r="BVM21" s="46"/>
      <c r="BVN21" s="46"/>
      <c r="BVO21" s="46"/>
      <c r="BVP21" s="46"/>
      <c r="BVQ21" s="46"/>
      <c r="BVR21" s="46"/>
      <c r="BVS21" s="46"/>
      <c r="BVT21" s="46"/>
      <c r="BVU21" s="46"/>
      <c r="BVV21" s="46"/>
      <c r="BVW21" s="46"/>
      <c r="BVX21" s="46"/>
      <c r="BVY21" s="46"/>
      <c r="BVZ21" s="46"/>
      <c r="BWA21" s="46"/>
      <c r="BWB21" s="46"/>
      <c r="BWC21" s="46"/>
      <c r="BWD21" s="46"/>
      <c r="BWE21" s="46"/>
      <c r="BWF21" s="46"/>
      <c r="BWG21" s="46"/>
      <c r="BWH21" s="46"/>
      <c r="BWI21" s="46"/>
      <c r="BWJ21" s="46"/>
      <c r="BWK21" s="46"/>
      <c r="BWL21" s="46"/>
      <c r="BWM21" s="46"/>
      <c r="BWN21" s="46"/>
      <c r="BWO21" s="46"/>
      <c r="BWP21" s="46"/>
      <c r="BWQ21" s="46"/>
      <c r="BWR21" s="46"/>
      <c r="BWS21" s="46"/>
      <c r="BWT21" s="46"/>
      <c r="BWU21" s="46"/>
      <c r="BWV21" s="46"/>
    </row>
    <row r="22" spans="1:1972" s="10" customFormat="1" ht="75.75" customHeight="1">
      <c r="A22" s="94"/>
      <c r="B22" s="205" t="s">
        <v>67</v>
      </c>
      <c r="C22" s="206"/>
      <c r="D22" s="206"/>
      <c r="E22" s="206"/>
      <c r="F22" s="206"/>
      <c r="G22" s="203"/>
      <c r="H22" s="204"/>
      <c r="I22" s="89"/>
      <c r="J22" s="49"/>
      <c r="K22" s="49"/>
      <c r="L22" s="49"/>
      <c r="M22" s="49"/>
      <c r="N22" s="49"/>
      <c r="O22" s="49"/>
      <c r="P22" s="49"/>
      <c r="Q22" s="49"/>
      <c r="R22" s="49"/>
    </row>
    <row r="23" spans="1:1972" s="10" customFormat="1" ht="49.5" customHeight="1">
      <c r="A23" s="87">
        <v>3</v>
      </c>
      <c r="B23" s="198" t="s">
        <v>68</v>
      </c>
      <c r="C23" s="199"/>
      <c r="D23" s="199"/>
      <c r="E23" s="199"/>
      <c r="F23" s="200"/>
      <c r="G23" s="201"/>
      <c r="H23" s="202"/>
      <c r="I23" s="89"/>
      <c r="J23" s="49"/>
      <c r="K23" s="49"/>
      <c r="L23" s="49"/>
      <c r="M23" s="49"/>
      <c r="N23" s="49"/>
      <c r="O23" s="49"/>
      <c r="P23" s="49"/>
      <c r="Q23" s="49"/>
      <c r="R23" s="49"/>
    </row>
    <row r="24" spans="1:1972" ht="78.75" customHeight="1">
      <c r="A24" s="95">
        <v>4</v>
      </c>
      <c r="B24" s="211" t="s">
        <v>69</v>
      </c>
      <c r="C24" s="215"/>
      <c r="D24" s="215"/>
      <c r="E24" s="215"/>
      <c r="F24" s="215"/>
      <c r="G24" s="213"/>
      <c r="H24" s="214"/>
      <c r="I24" s="90"/>
      <c r="J24" s="48"/>
      <c r="K24" s="48"/>
      <c r="L24" s="48"/>
      <c r="M24" s="48"/>
      <c r="N24" s="48"/>
      <c r="O24" s="48"/>
      <c r="P24" s="48"/>
      <c r="Q24" s="48"/>
      <c r="R24" s="48"/>
    </row>
    <row r="25" spans="1:1972" ht="48" customHeight="1">
      <c r="A25" s="95">
        <v>5</v>
      </c>
      <c r="B25" s="211" t="s">
        <v>70</v>
      </c>
      <c r="C25" s="212"/>
      <c r="D25" s="212"/>
      <c r="E25" s="212"/>
      <c r="F25" s="212"/>
      <c r="G25" s="213"/>
      <c r="H25" s="214"/>
      <c r="I25" s="90"/>
      <c r="J25" s="48"/>
      <c r="K25" s="48"/>
      <c r="L25" s="48"/>
      <c r="M25" s="48"/>
      <c r="N25" s="48"/>
      <c r="O25" s="48"/>
      <c r="P25" s="48"/>
      <c r="Q25" s="48"/>
      <c r="R25" s="48"/>
    </row>
    <row r="26" spans="1:1972" ht="78" customHeight="1">
      <c r="A26" s="95">
        <v>6</v>
      </c>
      <c r="B26" s="207" t="s">
        <v>71</v>
      </c>
      <c r="C26" s="208"/>
      <c r="D26" s="208"/>
      <c r="E26" s="208"/>
      <c r="F26" s="208"/>
      <c r="G26" s="209"/>
      <c r="H26" s="210"/>
      <c r="I26" s="90"/>
      <c r="J26" s="48"/>
      <c r="K26" s="48"/>
      <c r="L26" s="48"/>
      <c r="M26" s="48"/>
      <c r="N26" s="48"/>
      <c r="O26" s="48"/>
      <c r="P26" s="48"/>
      <c r="Q26" s="48"/>
      <c r="R26" s="48"/>
    </row>
    <row r="27" spans="1:1972" ht="80.25" customHeight="1">
      <c r="A27" s="95">
        <v>7</v>
      </c>
      <c r="B27" s="207" t="s">
        <v>72</v>
      </c>
      <c r="C27" s="220"/>
      <c r="D27" s="220"/>
      <c r="E27" s="220"/>
      <c r="F27" s="220"/>
      <c r="G27" s="221"/>
      <c r="H27" s="221"/>
      <c r="I27" s="90"/>
      <c r="J27" s="48"/>
      <c r="K27" s="48"/>
      <c r="L27" s="48"/>
      <c r="M27" s="48"/>
      <c r="N27" s="48"/>
      <c r="O27" s="48"/>
      <c r="P27" s="48"/>
      <c r="Q27" s="48"/>
      <c r="R27" s="48"/>
    </row>
    <row r="28" spans="1:1972" ht="51" customHeight="1">
      <c r="A28" s="95">
        <v>8</v>
      </c>
      <c r="B28" s="207" t="s">
        <v>73</v>
      </c>
      <c r="C28" s="208"/>
      <c r="D28" s="208"/>
      <c r="E28" s="208"/>
      <c r="F28" s="208"/>
      <c r="G28" s="213"/>
      <c r="H28" s="214"/>
      <c r="I28" s="90"/>
      <c r="J28" s="48"/>
      <c r="K28" s="48"/>
      <c r="L28" s="48"/>
      <c r="M28" s="48"/>
      <c r="N28" s="48"/>
      <c r="O28" s="48"/>
      <c r="P28" s="48"/>
      <c r="Q28" s="48"/>
      <c r="R28" s="48"/>
    </row>
    <row r="29" spans="1:1972" ht="51.75" customHeight="1">
      <c r="A29" s="96"/>
      <c r="B29" s="219" t="s">
        <v>74</v>
      </c>
      <c r="C29" s="217"/>
      <c r="D29" s="217"/>
      <c r="E29" s="217"/>
      <c r="F29" s="217"/>
      <c r="G29" s="217"/>
      <c r="H29" s="218"/>
      <c r="I29" s="90"/>
      <c r="J29" s="48"/>
      <c r="K29" s="48"/>
      <c r="L29" s="48"/>
      <c r="M29" s="48"/>
      <c r="N29" s="48"/>
      <c r="O29" s="48"/>
      <c r="P29" s="48"/>
      <c r="Q29" s="48"/>
      <c r="R29" s="48"/>
    </row>
    <row r="30" spans="1:1972" ht="121.9" customHeight="1">
      <c r="A30" s="95"/>
      <c r="B30" s="216" t="s">
        <v>75</v>
      </c>
      <c r="C30" s="217"/>
      <c r="D30" s="217"/>
      <c r="E30" s="217"/>
      <c r="F30" s="217"/>
      <c r="G30" s="217"/>
      <c r="H30" s="218"/>
      <c r="I30" s="90"/>
      <c r="J30" s="48"/>
      <c r="K30" s="48"/>
      <c r="L30" s="48"/>
      <c r="M30" s="48"/>
      <c r="N30" s="48"/>
      <c r="O30" s="48"/>
      <c r="P30" s="48"/>
      <c r="Q30" s="48"/>
      <c r="R30" s="48"/>
    </row>
    <row r="31" spans="1:1972" s="10" customFormat="1" ht="78" customHeight="1">
      <c r="A31" s="87"/>
      <c r="B31" s="237" t="s">
        <v>76</v>
      </c>
      <c r="C31" s="238"/>
      <c r="D31" s="238"/>
      <c r="E31" s="238"/>
      <c r="F31" s="238"/>
      <c r="G31" s="231"/>
      <c r="H31" s="232"/>
      <c r="I31" s="89"/>
      <c r="J31" s="49"/>
      <c r="K31" s="49"/>
      <c r="L31" s="49"/>
      <c r="M31" s="49"/>
      <c r="N31" s="49"/>
      <c r="O31" s="49"/>
      <c r="P31" s="49"/>
      <c r="Q31" s="49"/>
      <c r="R31" s="49"/>
    </row>
    <row r="32" spans="1:1972" ht="76.900000000000006" customHeight="1">
      <c r="A32" s="96">
        <v>9</v>
      </c>
      <c r="B32" s="233" t="s">
        <v>77</v>
      </c>
      <c r="C32" s="234"/>
      <c r="D32" s="234"/>
      <c r="E32" s="234"/>
      <c r="F32" s="235"/>
      <c r="G32" s="225"/>
      <c r="H32" s="236"/>
      <c r="I32" s="90"/>
      <c r="J32" s="48"/>
      <c r="K32" s="48"/>
      <c r="L32" s="48"/>
      <c r="M32" s="48"/>
      <c r="N32" s="48"/>
      <c r="O32" s="48"/>
      <c r="P32" s="48"/>
      <c r="Q32" s="48"/>
      <c r="R32" s="48"/>
    </row>
    <row r="33" spans="1:18" s="10" customFormat="1" ht="88.9" customHeight="1">
      <c r="A33" s="94">
        <v>10</v>
      </c>
      <c r="B33" s="226" t="s">
        <v>78</v>
      </c>
      <c r="C33" s="227"/>
      <c r="D33" s="227"/>
      <c r="E33" s="227"/>
      <c r="F33" s="228"/>
      <c r="G33" s="229"/>
      <c r="H33" s="230"/>
      <c r="I33" s="89"/>
      <c r="J33" s="49"/>
      <c r="K33" s="49"/>
      <c r="L33" s="49"/>
      <c r="M33" s="49"/>
      <c r="N33" s="49"/>
      <c r="O33" s="49"/>
      <c r="P33" s="49"/>
      <c r="Q33" s="49"/>
      <c r="R33" s="49"/>
    </row>
    <row r="34" spans="1:18" ht="47.45" customHeight="1">
      <c r="A34" s="95">
        <v>11</v>
      </c>
      <c r="B34" s="222" t="s">
        <v>79</v>
      </c>
      <c r="C34" s="223"/>
      <c r="D34" s="223"/>
      <c r="E34" s="223"/>
      <c r="F34" s="223"/>
      <c r="G34" s="224"/>
      <c r="H34" s="225"/>
      <c r="I34" s="90"/>
      <c r="J34" s="48"/>
      <c r="K34" s="48"/>
      <c r="L34" s="48"/>
      <c r="M34" s="48"/>
      <c r="N34" s="48"/>
      <c r="O34" s="48"/>
      <c r="P34" s="48"/>
      <c r="Q34" s="48"/>
      <c r="R34" s="48"/>
    </row>
    <row r="35" spans="1:18" s="10" customFormat="1" ht="49.9" customHeight="1">
      <c r="A35" s="94">
        <v>12</v>
      </c>
      <c r="B35" s="245" t="s">
        <v>80</v>
      </c>
      <c r="C35" s="246"/>
      <c r="D35" s="246"/>
      <c r="E35" s="246"/>
      <c r="F35" s="247"/>
      <c r="G35" s="229"/>
      <c r="H35" s="230"/>
      <c r="I35" s="89"/>
      <c r="J35" s="49"/>
      <c r="K35" s="49"/>
      <c r="L35" s="49"/>
      <c r="M35" s="49"/>
      <c r="N35" s="49"/>
      <c r="O35" s="49"/>
      <c r="P35" s="49"/>
      <c r="Q35" s="49"/>
      <c r="R35" s="49"/>
    </row>
    <row r="36" spans="1:18" s="10" customFormat="1" ht="79.150000000000006" customHeight="1">
      <c r="A36" s="94">
        <v>13</v>
      </c>
      <c r="B36" s="243" t="s">
        <v>81</v>
      </c>
      <c r="C36" s="244"/>
      <c r="D36" s="244"/>
      <c r="E36" s="244"/>
      <c r="F36" s="244"/>
      <c r="G36" s="224"/>
      <c r="H36" s="225"/>
      <c r="I36" s="89"/>
      <c r="J36" s="49"/>
      <c r="K36" s="49"/>
      <c r="L36" s="49"/>
      <c r="M36" s="49"/>
      <c r="N36" s="49"/>
      <c r="O36" s="49"/>
      <c r="P36" s="49"/>
      <c r="Q36" s="49"/>
      <c r="R36" s="49"/>
    </row>
    <row r="37" spans="1:18" s="10" customFormat="1" ht="80.45" customHeight="1">
      <c r="A37" s="94">
        <v>14</v>
      </c>
      <c r="B37" s="239" t="s">
        <v>82</v>
      </c>
      <c r="C37" s="240"/>
      <c r="D37" s="240"/>
      <c r="E37" s="240"/>
      <c r="F37" s="240"/>
      <c r="G37" s="241"/>
      <c r="H37" s="242"/>
      <c r="I37" s="89"/>
      <c r="J37" s="49"/>
      <c r="K37" s="49"/>
      <c r="L37" s="49"/>
      <c r="M37" s="49"/>
      <c r="N37" s="49"/>
      <c r="O37" s="49"/>
      <c r="P37" s="49"/>
      <c r="Q37" s="49"/>
      <c r="R37" s="49"/>
    </row>
    <row r="38" spans="1:18" s="10" customFormat="1" ht="50.45" customHeight="1">
      <c r="A38" s="87"/>
      <c r="B38" s="263" t="s">
        <v>83</v>
      </c>
      <c r="C38" s="264"/>
      <c r="D38" s="264"/>
      <c r="E38" s="264"/>
      <c r="F38" s="264"/>
      <c r="G38" s="264"/>
      <c r="H38" s="265"/>
      <c r="I38" s="89"/>
      <c r="J38" s="49"/>
      <c r="K38" s="49"/>
      <c r="L38" s="49"/>
      <c r="M38" s="49"/>
      <c r="N38" s="49"/>
      <c r="O38" s="49"/>
      <c r="P38" s="49"/>
      <c r="Q38" s="49"/>
      <c r="R38" s="49"/>
    </row>
    <row r="39" spans="1:18" s="10" customFormat="1" ht="141.6" customHeight="1">
      <c r="A39" s="88"/>
      <c r="B39" s="263" t="s">
        <v>84</v>
      </c>
      <c r="C39" s="264"/>
      <c r="D39" s="264"/>
      <c r="E39" s="264"/>
      <c r="F39" s="264"/>
      <c r="G39" s="264"/>
      <c r="H39" s="265"/>
      <c r="I39" s="89"/>
      <c r="J39" s="49"/>
      <c r="K39" s="49"/>
      <c r="L39" s="49"/>
      <c r="M39" s="49"/>
      <c r="N39" s="49"/>
      <c r="O39" s="49"/>
      <c r="P39" s="49"/>
      <c r="Q39" s="49"/>
      <c r="R39" s="49"/>
    </row>
    <row r="40" spans="1:18" s="10" customFormat="1" ht="78.599999999999994" customHeight="1">
      <c r="A40" s="85"/>
      <c r="B40" s="266" t="s">
        <v>85</v>
      </c>
      <c r="C40" s="267"/>
      <c r="D40" s="267"/>
      <c r="E40" s="267"/>
      <c r="F40" s="267"/>
      <c r="G40" s="261"/>
      <c r="H40" s="261"/>
      <c r="I40" s="89"/>
      <c r="J40" s="49"/>
      <c r="K40" s="49"/>
      <c r="L40" s="49"/>
      <c r="M40" s="49"/>
      <c r="N40" s="49"/>
      <c r="O40" s="49"/>
      <c r="P40" s="49"/>
      <c r="Q40" s="49"/>
      <c r="R40" s="49"/>
    </row>
    <row r="41" spans="1:18" s="10" customFormat="1" ht="61.15" customHeight="1">
      <c r="A41" s="87">
        <v>15</v>
      </c>
      <c r="B41" s="268" t="s">
        <v>86</v>
      </c>
      <c r="C41" s="269"/>
      <c r="D41" s="269"/>
      <c r="E41" s="269"/>
      <c r="F41" s="269"/>
      <c r="G41" s="274"/>
      <c r="H41" s="275"/>
      <c r="I41" s="89"/>
      <c r="J41" s="49"/>
      <c r="K41" s="49"/>
      <c r="L41" s="49"/>
      <c r="M41" s="49"/>
      <c r="N41" s="49"/>
      <c r="O41" s="49"/>
      <c r="P41" s="49"/>
      <c r="Q41" s="49"/>
      <c r="R41" s="49"/>
    </row>
    <row r="42" spans="1:18" s="10" customFormat="1" ht="80.45" customHeight="1">
      <c r="A42" s="94">
        <v>16</v>
      </c>
      <c r="B42" s="268" t="s">
        <v>87</v>
      </c>
      <c r="C42" s="269"/>
      <c r="D42" s="269"/>
      <c r="E42" s="269"/>
      <c r="F42" s="269"/>
      <c r="G42" s="168"/>
      <c r="H42" s="169"/>
      <c r="I42" s="89"/>
      <c r="J42" s="49"/>
      <c r="K42" s="49"/>
      <c r="L42" s="49"/>
      <c r="M42" s="49"/>
      <c r="N42" s="49"/>
      <c r="O42" s="49"/>
      <c r="P42" s="49"/>
      <c r="Q42" s="49"/>
      <c r="R42" s="49"/>
    </row>
    <row r="43" spans="1:18" s="10" customFormat="1" ht="80.45" customHeight="1">
      <c r="A43" s="94">
        <v>17</v>
      </c>
      <c r="B43" s="270" t="s">
        <v>88</v>
      </c>
      <c r="C43" s="269"/>
      <c r="D43" s="269"/>
      <c r="E43" s="269"/>
      <c r="F43" s="269"/>
      <c r="G43" s="168"/>
      <c r="H43" s="169"/>
      <c r="I43" s="89"/>
      <c r="J43" s="49"/>
      <c r="K43" s="49"/>
      <c r="L43" s="49"/>
      <c r="M43" s="49"/>
      <c r="N43" s="49"/>
      <c r="O43" s="49"/>
      <c r="P43" s="49"/>
      <c r="Q43" s="49"/>
      <c r="R43" s="49"/>
    </row>
    <row r="44" spans="1:18" s="10" customFormat="1" ht="80.45" customHeight="1">
      <c r="A44" s="94">
        <v>18</v>
      </c>
      <c r="B44" s="268" t="s">
        <v>89</v>
      </c>
      <c r="C44" s="269"/>
      <c r="D44" s="269"/>
      <c r="E44" s="269"/>
      <c r="F44" s="269"/>
      <c r="G44" s="168"/>
      <c r="H44" s="169"/>
      <c r="I44" s="89"/>
      <c r="J44" s="49"/>
      <c r="K44" s="49"/>
      <c r="L44" s="49"/>
      <c r="M44" s="49"/>
      <c r="N44" s="49"/>
      <c r="O44" s="49"/>
      <c r="P44" s="49"/>
      <c r="Q44" s="49"/>
      <c r="R44" s="49"/>
    </row>
    <row r="45" spans="1:18" s="10" customFormat="1" ht="50.25" customHeight="1">
      <c r="A45" s="87"/>
      <c r="B45" s="271" t="s">
        <v>90</v>
      </c>
      <c r="C45" s="272"/>
      <c r="D45" s="272"/>
      <c r="E45" s="272"/>
      <c r="F45" s="272"/>
      <c r="G45" s="272"/>
      <c r="H45" s="273"/>
      <c r="I45" s="89"/>
      <c r="J45" s="49"/>
      <c r="K45" s="49"/>
      <c r="L45" s="49"/>
      <c r="M45" s="49"/>
      <c r="N45" s="49"/>
      <c r="O45" s="49"/>
      <c r="P45" s="49"/>
      <c r="Q45" s="49"/>
      <c r="R45" s="49"/>
    </row>
    <row r="46" spans="1:18" s="10" customFormat="1" ht="126" customHeight="1">
      <c r="A46" s="88"/>
      <c r="B46" s="260" t="s">
        <v>91</v>
      </c>
      <c r="C46" s="261"/>
      <c r="D46" s="261"/>
      <c r="E46" s="261"/>
      <c r="F46" s="261"/>
      <c r="G46" s="261"/>
      <c r="H46" s="262"/>
      <c r="I46" s="89"/>
      <c r="J46" s="49"/>
      <c r="K46" s="49"/>
      <c r="L46" s="49"/>
      <c r="M46" s="49"/>
      <c r="N46" s="49"/>
      <c r="O46" s="49"/>
      <c r="P46" s="49"/>
      <c r="Q46" s="49"/>
      <c r="R46" s="49"/>
    </row>
    <row r="47" spans="1:18" s="10" customFormat="1" ht="58.15" customHeight="1">
      <c r="A47" s="85"/>
      <c r="B47" s="251" t="s">
        <v>92</v>
      </c>
      <c r="C47" s="252"/>
      <c r="D47" s="252"/>
      <c r="E47" s="252"/>
      <c r="F47" s="253"/>
      <c r="G47" s="254"/>
      <c r="H47" s="254"/>
      <c r="I47" s="89"/>
      <c r="J47" s="49"/>
      <c r="K47" s="49"/>
      <c r="L47" s="49"/>
      <c r="M47" s="49"/>
      <c r="N47" s="49"/>
      <c r="O47" s="49"/>
      <c r="P47" s="49"/>
      <c r="Q47" s="49"/>
      <c r="R47" s="49"/>
    </row>
    <row r="48" spans="1:18" s="10" customFormat="1" ht="66" customHeight="1">
      <c r="A48" s="87">
        <v>19</v>
      </c>
      <c r="B48" s="255" t="s">
        <v>93</v>
      </c>
      <c r="C48" s="256"/>
      <c r="D48" s="256"/>
      <c r="E48" s="256"/>
      <c r="F48" s="257"/>
      <c r="G48" s="258"/>
      <c r="H48" s="259"/>
      <c r="I48" s="89"/>
      <c r="J48" s="49"/>
      <c r="K48" s="49"/>
      <c r="L48" s="49"/>
      <c r="M48" s="49"/>
      <c r="N48" s="49"/>
      <c r="O48" s="49"/>
      <c r="P48" s="49"/>
      <c r="Q48" s="49"/>
      <c r="R48" s="49"/>
    </row>
    <row r="49" spans="1:18" s="10" customFormat="1" ht="106.9" customHeight="1">
      <c r="A49" s="94">
        <v>20</v>
      </c>
      <c r="B49" s="255" t="s">
        <v>94</v>
      </c>
      <c r="C49" s="256"/>
      <c r="D49" s="256"/>
      <c r="E49" s="256"/>
      <c r="F49" s="257"/>
      <c r="G49" s="258"/>
      <c r="H49" s="259"/>
      <c r="I49" s="89"/>
      <c r="J49" s="49"/>
      <c r="K49" s="49"/>
      <c r="L49" s="49"/>
      <c r="M49" s="49"/>
      <c r="N49" s="49"/>
      <c r="O49" s="49"/>
      <c r="P49" s="49"/>
      <c r="Q49" s="49"/>
      <c r="R49" s="49"/>
    </row>
    <row r="50" spans="1:18" s="10" customFormat="1" ht="66.599999999999994" customHeight="1">
      <c r="A50" s="94">
        <v>21</v>
      </c>
      <c r="B50" s="256" t="s">
        <v>95</v>
      </c>
      <c r="C50" s="256"/>
      <c r="D50" s="256"/>
      <c r="E50" s="256"/>
      <c r="F50" s="257"/>
      <c r="G50" s="258"/>
      <c r="H50" s="259"/>
      <c r="I50" s="89"/>
      <c r="J50" s="49"/>
      <c r="K50" s="49"/>
      <c r="L50" s="49"/>
      <c r="M50" s="49"/>
      <c r="N50" s="49"/>
      <c r="O50" s="49"/>
      <c r="P50" s="49"/>
      <c r="Q50" s="49"/>
      <c r="R50" s="49"/>
    </row>
    <row r="51" spans="1:18" s="10" customFormat="1" ht="33.6" customHeight="1">
      <c r="A51" s="94">
        <v>22</v>
      </c>
      <c r="B51" s="256" t="s">
        <v>96</v>
      </c>
      <c r="C51" s="256"/>
      <c r="D51" s="256"/>
      <c r="E51" s="256"/>
      <c r="F51" s="257"/>
      <c r="G51" s="258"/>
      <c r="H51" s="259"/>
      <c r="I51" s="89"/>
      <c r="J51" s="49"/>
      <c r="K51" s="49"/>
      <c r="L51" s="49"/>
      <c r="M51" s="49"/>
      <c r="N51" s="49"/>
      <c r="O51" s="49"/>
      <c r="P51" s="49"/>
      <c r="Q51" s="49"/>
      <c r="R51" s="49"/>
    </row>
    <row r="52" spans="1:18" s="10" customFormat="1" ht="51" customHeight="1">
      <c r="A52" s="97"/>
      <c r="B52" s="248" t="s">
        <v>97</v>
      </c>
      <c r="C52" s="249"/>
      <c r="D52" s="249"/>
      <c r="E52" s="249"/>
      <c r="F52" s="249"/>
      <c r="G52" s="249"/>
      <c r="H52" s="250"/>
      <c r="I52" s="89"/>
      <c r="J52" s="49"/>
      <c r="K52" s="49"/>
      <c r="L52" s="49"/>
      <c r="M52" s="49"/>
      <c r="N52" s="49"/>
      <c r="O52" s="49"/>
      <c r="P52" s="49"/>
      <c r="Q52" s="49"/>
      <c r="R52" s="49"/>
    </row>
    <row r="53" spans="1:18" s="10" customFormat="1" ht="113.25" customHeight="1">
      <c r="A53" s="98"/>
      <c r="B53" s="248" t="s">
        <v>98</v>
      </c>
      <c r="C53" s="249"/>
      <c r="D53" s="249"/>
      <c r="E53" s="249"/>
      <c r="F53" s="249"/>
      <c r="G53" s="249"/>
      <c r="H53" s="250"/>
      <c r="I53" s="89"/>
      <c r="J53" s="49"/>
      <c r="K53" s="49"/>
      <c r="L53" s="49"/>
      <c r="M53" s="49"/>
      <c r="N53" s="49"/>
      <c r="O53" s="49"/>
      <c r="P53" s="49"/>
      <c r="Q53" s="49"/>
      <c r="R53" s="49"/>
    </row>
    <row r="54" spans="1:18" s="10" customFormat="1" ht="18" customHeight="1">
      <c r="A54" s="82"/>
      <c r="B54" s="52" t="s">
        <v>32</v>
      </c>
      <c r="C54" s="276"/>
      <c r="D54" s="277"/>
      <c r="E54" s="277"/>
      <c r="F54" s="277"/>
      <c r="G54" s="277"/>
      <c r="H54" s="277"/>
      <c r="I54" s="89"/>
      <c r="J54" s="49"/>
      <c r="K54" s="49"/>
      <c r="L54" s="49"/>
      <c r="M54" s="49"/>
      <c r="N54" s="49"/>
      <c r="O54" s="49"/>
      <c r="P54" s="49"/>
      <c r="Q54" s="49"/>
      <c r="R54" s="49"/>
    </row>
    <row r="55" spans="1:18" s="10" customFormat="1" ht="18" customHeight="1">
      <c r="A55" s="82"/>
      <c r="B55" s="80" t="s">
        <v>33</v>
      </c>
      <c r="C55" s="278"/>
      <c r="D55" s="279"/>
      <c r="E55" s="279"/>
      <c r="F55" s="279"/>
      <c r="G55" s="279"/>
      <c r="H55" s="279"/>
      <c r="I55" s="89"/>
      <c r="J55" s="49"/>
      <c r="K55" s="49"/>
      <c r="L55" s="49"/>
      <c r="M55" s="49"/>
      <c r="N55" s="49"/>
      <c r="O55" s="49"/>
      <c r="P55" s="49"/>
      <c r="Q55" s="49"/>
      <c r="R55" s="49"/>
    </row>
    <row r="56" spans="1:18" s="10" customFormat="1" ht="18" customHeight="1">
      <c r="A56" s="82"/>
      <c r="B56" s="53" t="s">
        <v>99</v>
      </c>
      <c r="C56" s="280"/>
      <c r="D56" s="281"/>
      <c r="E56" s="281"/>
      <c r="F56" s="281"/>
      <c r="G56" s="281"/>
      <c r="H56" s="281"/>
      <c r="I56" s="89"/>
      <c r="J56" s="49"/>
      <c r="K56" s="49"/>
      <c r="L56" s="49"/>
      <c r="M56" s="49"/>
      <c r="N56" s="49"/>
      <c r="O56" s="49"/>
      <c r="P56" s="49"/>
      <c r="Q56" s="49"/>
      <c r="R56" s="49"/>
    </row>
    <row r="57" spans="1:18" s="10" customFormat="1" ht="18" customHeight="1">
      <c r="A57" s="82"/>
      <c r="B57" s="81" t="s">
        <v>100</v>
      </c>
      <c r="C57" s="278"/>
      <c r="D57" s="279"/>
      <c r="E57" s="279"/>
      <c r="F57" s="279"/>
      <c r="G57" s="279"/>
      <c r="H57" s="279"/>
      <c r="I57" s="89"/>
      <c r="J57" s="49"/>
      <c r="K57" s="49"/>
      <c r="L57" s="49"/>
      <c r="M57" s="49"/>
      <c r="N57" s="49"/>
      <c r="O57" s="49"/>
      <c r="P57" s="49"/>
      <c r="Q57" s="49"/>
      <c r="R57" s="49"/>
    </row>
    <row r="58" spans="1:18" ht="18" customHeight="1" thickBot="1">
      <c r="A58" s="83"/>
      <c r="B58" s="54" t="s">
        <v>34</v>
      </c>
      <c r="C58" s="282"/>
      <c r="D58" s="283"/>
      <c r="E58" s="283"/>
      <c r="F58" s="283"/>
      <c r="G58" s="283"/>
      <c r="H58" s="283"/>
      <c r="I58" s="90"/>
      <c r="J58" s="48"/>
      <c r="K58" s="48"/>
      <c r="L58" s="48"/>
      <c r="M58" s="48"/>
      <c r="N58" s="48"/>
      <c r="O58" s="48"/>
      <c r="P58" s="48"/>
      <c r="Q58" s="48"/>
      <c r="R58" s="48"/>
    </row>
    <row r="59" spans="1:18" ht="27.75" customHeight="1">
      <c r="A59" s="84"/>
      <c r="B59" s="32"/>
      <c r="C59" s="32"/>
      <c r="D59" s="32"/>
      <c r="E59" s="32"/>
      <c r="F59" s="32"/>
      <c r="G59" s="32"/>
      <c r="H59" s="32"/>
      <c r="I59" s="32"/>
      <c r="J59" s="48"/>
      <c r="K59" s="48"/>
      <c r="L59" s="48"/>
      <c r="M59" s="48"/>
      <c r="N59" s="48"/>
      <c r="O59" s="48"/>
      <c r="P59" s="48"/>
      <c r="Q59" s="48"/>
      <c r="R59" s="48"/>
    </row>
    <row r="60" spans="1:18">
      <c r="B60" s="48"/>
      <c r="C60" s="48"/>
      <c r="D60" s="48"/>
      <c r="E60" s="48"/>
      <c r="F60" s="48"/>
      <c r="G60" s="48"/>
      <c r="H60" s="48"/>
      <c r="I60" s="48"/>
      <c r="J60" s="48"/>
      <c r="K60" s="48"/>
      <c r="L60" s="48"/>
      <c r="M60" s="48"/>
      <c r="N60" s="48"/>
      <c r="O60" s="48"/>
      <c r="P60" s="48"/>
      <c r="Q60" s="48"/>
      <c r="R60" s="48"/>
    </row>
    <row r="61" spans="1:18">
      <c r="B61" s="48"/>
      <c r="C61" s="48"/>
      <c r="D61" s="48"/>
      <c r="E61" s="48"/>
      <c r="F61" s="48"/>
      <c r="G61" s="48"/>
      <c r="H61" s="48"/>
      <c r="I61" s="48"/>
      <c r="J61" s="48"/>
      <c r="K61" s="48"/>
      <c r="L61" s="48"/>
      <c r="M61" s="48"/>
      <c r="N61" s="48"/>
      <c r="O61" s="48"/>
      <c r="P61" s="48"/>
      <c r="Q61" s="48"/>
      <c r="R61" s="48"/>
    </row>
    <row r="62" spans="1:18">
      <c r="B62" s="48"/>
      <c r="C62" s="48"/>
      <c r="D62" s="48"/>
      <c r="E62" s="48"/>
      <c r="F62" s="48"/>
      <c r="G62" s="48"/>
      <c r="H62" s="48"/>
      <c r="I62" s="48"/>
      <c r="J62" s="48"/>
      <c r="K62" s="48"/>
      <c r="L62" s="48"/>
      <c r="M62" s="48"/>
      <c r="N62" s="48"/>
      <c r="O62" s="48"/>
      <c r="P62" s="48"/>
      <c r="Q62" s="48"/>
      <c r="R62" s="48"/>
    </row>
    <row r="63" spans="1:18">
      <c r="B63" s="48"/>
      <c r="C63" s="48"/>
      <c r="D63" s="48"/>
      <c r="E63" s="48"/>
      <c r="F63" s="48"/>
      <c r="G63" s="48"/>
      <c r="H63" s="48"/>
      <c r="I63" s="48"/>
      <c r="J63" s="48"/>
      <c r="K63" s="48"/>
      <c r="L63" s="48"/>
      <c r="M63" s="48"/>
      <c r="N63" s="48"/>
      <c r="O63" s="48"/>
      <c r="P63" s="48"/>
      <c r="Q63" s="48"/>
      <c r="R63" s="48"/>
    </row>
    <row r="64" spans="1:18">
      <c r="B64" s="48"/>
      <c r="C64" s="48"/>
      <c r="D64" s="48"/>
      <c r="E64" s="48"/>
      <c r="F64" s="48"/>
      <c r="G64" s="48"/>
      <c r="H64" s="48"/>
      <c r="I64" s="48"/>
      <c r="J64" s="48"/>
      <c r="K64" s="48"/>
      <c r="L64" s="48"/>
      <c r="M64" s="48"/>
      <c r="N64" s="48"/>
      <c r="O64" s="48"/>
      <c r="P64" s="48"/>
      <c r="Q64" s="48"/>
      <c r="R64" s="48"/>
    </row>
    <row r="65" spans="2:18">
      <c r="B65" s="48"/>
      <c r="C65" s="48"/>
      <c r="D65" s="48"/>
      <c r="E65" s="48"/>
      <c r="F65" s="48"/>
      <c r="G65" s="48"/>
      <c r="H65" s="48"/>
      <c r="I65" s="48"/>
      <c r="J65" s="48"/>
      <c r="K65" s="48"/>
      <c r="L65" s="48"/>
      <c r="M65" s="48"/>
      <c r="N65" s="48"/>
      <c r="O65" s="48"/>
      <c r="P65" s="48"/>
      <c r="Q65" s="48"/>
      <c r="R65" s="48"/>
    </row>
    <row r="66" spans="2:18">
      <c r="B66" s="48"/>
      <c r="C66" s="48"/>
      <c r="D66" s="48"/>
      <c r="E66" s="48"/>
      <c r="F66" s="48"/>
      <c r="G66" s="48"/>
      <c r="H66" s="48"/>
      <c r="I66" s="48"/>
      <c r="J66" s="48"/>
      <c r="K66" s="48"/>
      <c r="L66" s="48"/>
      <c r="M66" s="48"/>
      <c r="N66" s="48"/>
      <c r="O66" s="48"/>
      <c r="P66" s="48"/>
      <c r="Q66" s="48"/>
      <c r="R66" s="48"/>
    </row>
    <row r="67" spans="2:18">
      <c r="B67" s="48"/>
      <c r="C67" s="48"/>
      <c r="D67" s="48"/>
      <c r="E67" s="48"/>
      <c r="F67" s="48"/>
      <c r="G67" s="48"/>
      <c r="H67" s="48"/>
      <c r="I67" s="48"/>
      <c r="J67" s="48"/>
      <c r="K67" s="48"/>
      <c r="L67" s="48"/>
      <c r="M67" s="48"/>
      <c r="N67" s="48"/>
      <c r="O67" s="48"/>
      <c r="P67" s="48"/>
      <c r="Q67" s="48"/>
      <c r="R67" s="48"/>
    </row>
    <row r="68" spans="2:18">
      <c r="B68" s="48"/>
      <c r="C68" s="48"/>
      <c r="D68" s="48"/>
      <c r="E68" s="48"/>
      <c r="F68" s="48"/>
      <c r="G68" s="48"/>
      <c r="H68" s="48"/>
      <c r="I68" s="48"/>
      <c r="J68" s="48"/>
      <c r="K68" s="48"/>
      <c r="L68" s="48"/>
      <c r="M68" s="48"/>
      <c r="N68" s="48"/>
      <c r="O68" s="48"/>
      <c r="P68" s="48"/>
      <c r="Q68" s="48"/>
      <c r="R68" s="48"/>
    </row>
    <row r="69" spans="2:18">
      <c r="B69" s="48"/>
      <c r="C69" s="48"/>
      <c r="D69" s="48"/>
      <c r="E69" s="48"/>
      <c r="F69" s="48"/>
      <c r="G69" s="48"/>
      <c r="H69" s="48"/>
      <c r="I69" s="48"/>
      <c r="J69" s="48"/>
      <c r="K69" s="48"/>
      <c r="L69" s="48"/>
      <c r="M69" s="48"/>
      <c r="N69" s="48"/>
      <c r="O69" s="48"/>
      <c r="P69" s="48"/>
      <c r="Q69" s="48"/>
      <c r="R69" s="48"/>
    </row>
    <row r="70" spans="2:18">
      <c r="B70" s="48"/>
      <c r="C70" s="48"/>
      <c r="D70" s="48"/>
      <c r="E70" s="48"/>
      <c r="F70" s="48"/>
      <c r="G70" s="48"/>
      <c r="H70" s="48"/>
      <c r="I70" s="48"/>
      <c r="J70" s="48"/>
      <c r="K70" s="48"/>
      <c r="L70" s="48"/>
      <c r="M70" s="48"/>
      <c r="N70" s="48"/>
      <c r="O70" s="48"/>
      <c r="P70" s="48"/>
      <c r="Q70" s="48"/>
      <c r="R70" s="48"/>
    </row>
    <row r="71" spans="2:18">
      <c r="B71" s="48"/>
      <c r="C71" s="48"/>
      <c r="D71" s="48"/>
      <c r="E71" s="48"/>
      <c r="F71" s="48"/>
      <c r="G71" s="48"/>
      <c r="H71" s="48"/>
      <c r="I71" s="48"/>
      <c r="J71" s="48"/>
      <c r="K71" s="48"/>
      <c r="L71" s="48"/>
      <c r="M71" s="48"/>
      <c r="N71" s="48"/>
      <c r="O71" s="48"/>
      <c r="P71" s="48"/>
      <c r="Q71" s="48"/>
      <c r="R71" s="48"/>
    </row>
    <row r="72" spans="2:18">
      <c r="B72" s="48"/>
      <c r="C72" s="48"/>
      <c r="D72" s="48"/>
      <c r="E72" s="48"/>
      <c r="F72" s="48"/>
      <c r="G72" s="48"/>
      <c r="H72" s="48"/>
      <c r="I72" s="48"/>
      <c r="J72" s="48"/>
      <c r="K72" s="48"/>
      <c r="L72" s="48"/>
      <c r="M72" s="48"/>
      <c r="N72" s="48"/>
      <c r="O72" s="48"/>
      <c r="P72" s="48"/>
      <c r="Q72" s="48"/>
      <c r="R72" s="48"/>
    </row>
    <row r="73" spans="2:18">
      <c r="B73" s="48"/>
      <c r="C73" s="48"/>
      <c r="D73" s="48"/>
      <c r="E73" s="48"/>
      <c r="F73" s="48"/>
      <c r="G73" s="48"/>
      <c r="H73" s="48"/>
      <c r="I73" s="48"/>
      <c r="J73" s="48"/>
      <c r="K73" s="48"/>
      <c r="L73" s="48"/>
      <c r="M73" s="48"/>
      <c r="N73" s="48"/>
      <c r="O73" s="48"/>
      <c r="P73" s="48"/>
      <c r="Q73" s="48"/>
      <c r="R73" s="48"/>
    </row>
    <row r="74" spans="2:18">
      <c r="B74" s="48"/>
      <c r="C74" s="48"/>
      <c r="D74" s="48"/>
      <c r="E74" s="48"/>
      <c r="F74" s="48"/>
      <c r="G74" s="48"/>
      <c r="H74" s="48"/>
      <c r="I74" s="48"/>
      <c r="J74" s="48"/>
      <c r="K74" s="48"/>
      <c r="L74" s="48"/>
      <c r="M74" s="48"/>
      <c r="N74" s="48"/>
      <c r="O74" s="48"/>
      <c r="P74" s="48"/>
      <c r="Q74" s="48"/>
      <c r="R74" s="48"/>
    </row>
    <row r="75" spans="2:18">
      <c r="B75" s="48"/>
      <c r="C75" s="48"/>
      <c r="D75" s="48"/>
      <c r="E75" s="48"/>
      <c r="F75" s="48"/>
      <c r="G75" s="48"/>
      <c r="H75" s="48"/>
      <c r="I75" s="48"/>
      <c r="J75" s="48"/>
      <c r="K75" s="48"/>
      <c r="L75" s="48"/>
      <c r="M75" s="48"/>
      <c r="N75" s="48"/>
      <c r="O75" s="48"/>
      <c r="P75" s="48"/>
      <c r="Q75" s="48"/>
      <c r="R75" s="48"/>
    </row>
    <row r="76" spans="2:18">
      <c r="B76" s="48"/>
      <c r="C76" s="48"/>
      <c r="D76" s="48"/>
      <c r="E76" s="48"/>
      <c r="F76" s="48"/>
      <c r="G76" s="48"/>
      <c r="H76" s="48"/>
      <c r="I76" s="48"/>
      <c r="J76" s="48"/>
      <c r="K76" s="48"/>
      <c r="L76" s="48"/>
      <c r="M76" s="48"/>
      <c r="N76" s="48"/>
      <c r="O76" s="48"/>
      <c r="P76" s="48"/>
      <c r="Q76" s="48"/>
      <c r="R76" s="48"/>
    </row>
    <row r="77" spans="2:18">
      <c r="B77" s="48"/>
      <c r="C77" s="48"/>
      <c r="D77" s="48"/>
      <c r="E77" s="48"/>
      <c r="F77" s="48"/>
      <c r="G77" s="48"/>
      <c r="H77" s="48"/>
      <c r="I77" s="48"/>
      <c r="J77" s="48"/>
      <c r="K77" s="48"/>
      <c r="L77" s="48"/>
      <c r="M77" s="48"/>
      <c r="N77" s="48"/>
      <c r="O77" s="48"/>
      <c r="P77" s="48"/>
      <c r="Q77" s="48"/>
      <c r="R77" s="48"/>
    </row>
    <row r="78" spans="2:18">
      <c r="B78" s="48"/>
      <c r="C78" s="48"/>
      <c r="D78" s="48"/>
      <c r="E78" s="48"/>
      <c r="F78" s="48"/>
      <c r="G78" s="48"/>
      <c r="H78" s="48"/>
      <c r="I78" s="48"/>
      <c r="J78" s="48"/>
      <c r="K78" s="48"/>
      <c r="L78" s="48"/>
      <c r="M78" s="48"/>
      <c r="N78" s="48"/>
      <c r="O78" s="48"/>
      <c r="P78" s="48"/>
      <c r="Q78" s="48"/>
      <c r="R78" s="48"/>
    </row>
    <row r="79" spans="2:18">
      <c r="B79" s="48"/>
      <c r="C79" s="48"/>
      <c r="D79" s="48"/>
      <c r="E79" s="48"/>
      <c r="F79" s="48"/>
      <c r="G79" s="48"/>
      <c r="H79" s="48"/>
      <c r="I79" s="48"/>
      <c r="J79" s="48"/>
      <c r="K79" s="48"/>
      <c r="L79" s="48"/>
      <c r="M79" s="48"/>
      <c r="N79" s="48"/>
      <c r="O79" s="48"/>
      <c r="P79" s="48"/>
      <c r="Q79" s="48"/>
      <c r="R79" s="48"/>
    </row>
    <row r="80" spans="2:18">
      <c r="B80" s="48"/>
      <c r="C80" s="48"/>
      <c r="D80" s="48"/>
      <c r="E80" s="48"/>
      <c r="F80" s="48"/>
      <c r="G80" s="48"/>
      <c r="H80" s="48"/>
      <c r="I80" s="48"/>
      <c r="J80" s="48"/>
      <c r="K80" s="48"/>
      <c r="L80" s="48"/>
      <c r="M80" s="48"/>
      <c r="N80" s="48"/>
      <c r="O80" s="48"/>
      <c r="P80" s="48"/>
      <c r="Q80" s="48"/>
      <c r="R80" s="48"/>
    </row>
    <row r="81" spans="2:18">
      <c r="B81" s="48"/>
      <c r="C81" s="48"/>
      <c r="D81" s="48"/>
      <c r="E81" s="48"/>
      <c r="F81" s="48"/>
      <c r="G81" s="48"/>
      <c r="H81" s="48"/>
      <c r="I81" s="48"/>
      <c r="J81" s="48"/>
      <c r="K81" s="48"/>
      <c r="L81" s="48"/>
      <c r="M81" s="48"/>
      <c r="N81" s="48"/>
      <c r="O81" s="48"/>
      <c r="P81" s="48"/>
      <c r="Q81" s="48"/>
      <c r="R81" s="48"/>
    </row>
    <row r="82" spans="2:18">
      <c r="B82" s="48"/>
      <c r="C82" s="48"/>
      <c r="D82" s="48"/>
      <c r="E82" s="48"/>
      <c r="F82" s="48"/>
      <c r="G82" s="48"/>
      <c r="H82" s="48"/>
      <c r="I82" s="48"/>
      <c r="J82" s="48"/>
      <c r="K82" s="48"/>
      <c r="L82" s="48"/>
      <c r="M82" s="48"/>
      <c r="N82" s="48"/>
      <c r="O82" s="48"/>
      <c r="P82" s="48"/>
      <c r="Q82" s="48"/>
      <c r="R82" s="48"/>
    </row>
    <row r="83" spans="2:18">
      <c r="B83" s="48"/>
      <c r="C83" s="48"/>
      <c r="D83" s="48"/>
      <c r="E83" s="48"/>
      <c r="F83" s="48"/>
      <c r="G83" s="48"/>
      <c r="H83" s="48"/>
      <c r="I83" s="48"/>
      <c r="J83" s="48"/>
      <c r="K83" s="48"/>
      <c r="L83" s="48"/>
      <c r="M83" s="48"/>
      <c r="N83" s="48"/>
      <c r="O83" s="48"/>
      <c r="P83" s="48"/>
      <c r="Q83" s="48"/>
      <c r="R83" s="48"/>
    </row>
    <row r="84" spans="2:18">
      <c r="B84" s="48"/>
      <c r="C84" s="48"/>
      <c r="D84" s="48"/>
      <c r="E84" s="48"/>
      <c r="F84" s="48"/>
      <c r="G84" s="48"/>
      <c r="H84" s="48"/>
      <c r="I84" s="48"/>
      <c r="J84" s="48"/>
      <c r="K84" s="48"/>
      <c r="L84" s="48"/>
      <c r="M84" s="48"/>
      <c r="N84" s="48"/>
      <c r="O84" s="48"/>
      <c r="P84" s="48"/>
      <c r="Q84" s="48"/>
      <c r="R84" s="48"/>
    </row>
    <row r="85" spans="2:18">
      <c r="B85" s="48"/>
      <c r="C85" s="48"/>
      <c r="D85" s="48"/>
      <c r="E85" s="48"/>
      <c r="F85" s="48"/>
      <c r="G85" s="48"/>
      <c r="H85" s="48"/>
      <c r="I85" s="48"/>
      <c r="J85" s="48"/>
      <c r="K85" s="48"/>
      <c r="L85" s="48"/>
      <c r="M85" s="48"/>
      <c r="N85" s="48"/>
      <c r="O85" s="48"/>
      <c r="P85" s="48"/>
      <c r="Q85" s="48"/>
      <c r="R85" s="48"/>
    </row>
    <row r="86" spans="2:18">
      <c r="B86" s="48"/>
      <c r="C86" s="48"/>
      <c r="D86" s="48"/>
      <c r="E86" s="48"/>
      <c r="F86" s="48"/>
      <c r="G86" s="48"/>
      <c r="H86" s="48"/>
      <c r="I86" s="48"/>
      <c r="J86" s="48"/>
      <c r="K86" s="48"/>
      <c r="L86" s="48"/>
      <c r="M86" s="48"/>
      <c r="N86" s="48"/>
      <c r="O86" s="48"/>
      <c r="P86" s="48"/>
      <c r="Q86" s="48"/>
      <c r="R86" s="48"/>
    </row>
    <row r="87" spans="2:18">
      <c r="B87" s="48"/>
      <c r="C87" s="48"/>
      <c r="D87" s="48"/>
      <c r="E87" s="48"/>
      <c r="F87" s="48"/>
      <c r="G87" s="48"/>
      <c r="H87" s="48"/>
      <c r="I87" s="48"/>
      <c r="J87" s="48"/>
      <c r="K87" s="48"/>
      <c r="L87" s="48"/>
      <c r="M87" s="48"/>
      <c r="N87" s="48"/>
      <c r="O87" s="48"/>
      <c r="P87" s="48"/>
      <c r="Q87" s="48"/>
      <c r="R87" s="48"/>
    </row>
    <row r="88" spans="2:18">
      <c r="B88" s="48"/>
      <c r="C88" s="48"/>
      <c r="D88" s="48"/>
      <c r="E88" s="48"/>
      <c r="F88" s="48"/>
      <c r="G88" s="48"/>
      <c r="H88" s="48"/>
      <c r="I88" s="48"/>
      <c r="J88" s="48"/>
      <c r="K88" s="48"/>
      <c r="L88" s="48"/>
      <c r="M88" s="48"/>
      <c r="N88" s="48"/>
      <c r="O88" s="48"/>
      <c r="P88" s="48"/>
      <c r="Q88" s="48"/>
      <c r="R88" s="48"/>
    </row>
    <row r="89" spans="2:18">
      <c r="B89" s="48"/>
      <c r="C89" s="48"/>
      <c r="D89" s="48"/>
      <c r="E89" s="48"/>
      <c r="F89" s="48"/>
      <c r="G89" s="48"/>
      <c r="H89" s="48"/>
      <c r="I89" s="48"/>
      <c r="J89" s="48"/>
      <c r="K89" s="48"/>
      <c r="L89" s="48"/>
      <c r="M89" s="48"/>
      <c r="N89" s="48"/>
      <c r="O89" s="48"/>
      <c r="P89" s="48"/>
      <c r="Q89" s="48"/>
      <c r="R89" s="48"/>
    </row>
    <row r="90" spans="2:18">
      <c r="B90" s="48"/>
      <c r="C90" s="48"/>
      <c r="D90" s="48"/>
      <c r="E90" s="48"/>
      <c r="F90" s="48"/>
      <c r="G90" s="48"/>
      <c r="H90" s="48"/>
      <c r="I90" s="48"/>
      <c r="J90" s="48"/>
      <c r="K90" s="48"/>
      <c r="L90" s="48"/>
      <c r="M90" s="48"/>
      <c r="N90" s="48"/>
      <c r="O90" s="48"/>
      <c r="P90" s="48"/>
      <c r="Q90" s="48"/>
      <c r="R90" s="48"/>
    </row>
    <row r="91" spans="2:18">
      <c r="B91" s="48"/>
      <c r="C91" s="48"/>
      <c r="D91" s="48"/>
      <c r="E91" s="48"/>
      <c r="F91" s="48"/>
      <c r="G91" s="48"/>
      <c r="H91" s="48"/>
      <c r="I91" s="48"/>
      <c r="J91" s="48"/>
      <c r="K91" s="48"/>
      <c r="L91" s="48"/>
      <c r="M91" s="48"/>
      <c r="N91" s="48"/>
      <c r="O91" s="48"/>
      <c r="P91" s="48"/>
      <c r="Q91" s="48"/>
      <c r="R91" s="48"/>
    </row>
    <row r="92" spans="2:18">
      <c r="B92" s="48"/>
      <c r="C92" s="48"/>
      <c r="D92" s="48"/>
      <c r="E92" s="48"/>
      <c r="F92" s="48"/>
      <c r="G92" s="48"/>
      <c r="H92" s="48"/>
      <c r="I92" s="48"/>
      <c r="J92" s="48"/>
      <c r="K92" s="48"/>
      <c r="L92" s="48"/>
      <c r="M92" s="48"/>
      <c r="N92" s="48"/>
      <c r="O92" s="48"/>
      <c r="P92" s="48"/>
      <c r="Q92" s="48"/>
      <c r="R92" s="48"/>
    </row>
    <row r="93" spans="2:18">
      <c r="B93" s="48"/>
      <c r="C93" s="48"/>
      <c r="D93" s="48"/>
      <c r="E93" s="48"/>
      <c r="F93" s="48"/>
      <c r="G93" s="48"/>
      <c r="H93" s="48"/>
      <c r="I93" s="48"/>
      <c r="J93" s="48"/>
      <c r="K93" s="48"/>
      <c r="L93" s="48"/>
      <c r="M93" s="48"/>
      <c r="N93" s="48"/>
      <c r="O93" s="48"/>
      <c r="P93" s="48"/>
      <c r="Q93" s="48"/>
      <c r="R93" s="48"/>
    </row>
    <row r="94" spans="2:18">
      <c r="B94" s="48"/>
      <c r="C94" s="48"/>
      <c r="D94" s="48"/>
      <c r="E94" s="48"/>
      <c r="F94" s="48"/>
      <c r="G94" s="48"/>
      <c r="H94" s="48"/>
      <c r="I94" s="48"/>
      <c r="J94" s="48"/>
      <c r="K94" s="48"/>
      <c r="L94" s="48"/>
      <c r="M94" s="48"/>
      <c r="N94" s="48"/>
      <c r="O94" s="48"/>
      <c r="P94" s="48"/>
      <c r="Q94" s="48"/>
      <c r="R94" s="48"/>
    </row>
    <row r="95" spans="2:18">
      <c r="B95" s="48"/>
      <c r="C95" s="48"/>
      <c r="D95" s="48"/>
      <c r="E95" s="48"/>
      <c r="F95" s="48"/>
      <c r="G95" s="48"/>
      <c r="H95" s="48"/>
      <c r="I95" s="48"/>
      <c r="J95" s="48"/>
      <c r="K95" s="48"/>
      <c r="L95" s="48"/>
      <c r="M95" s="48"/>
      <c r="N95" s="48"/>
      <c r="O95" s="48"/>
      <c r="P95" s="48"/>
      <c r="Q95" s="48"/>
      <c r="R95" s="48"/>
    </row>
    <row r="96" spans="2:18">
      <c r="B96" s="48"/>
      <c r="C96" s="48"/>
      <c r="D96" s="48"/>
      <c r="E96" s="48"/>
      <c r="F96" s="48"/>
      <c r="G96" s="48"/>
      <c r="H96" s="48"/>
      <c r="I96" s="48"/>
      <c r="J96" s="48"/>
      <c r="K96" s="48"/>
      <c r="L96" s="48"/>
      <c r="M96" s="48"/>
      <c r="N96" s="48"/>
      <c r="O96" s="48"/>
      <c r="P96" s="48"/>
      <c r="Q96" s="48"/>
      <c r="R96" s="48"/>
    </row>
    <row r="97" spans="2:18">
      <c r="B97" s="48"/>
      <c r="C97" s="48"/>
      <c r="D97" s="48"/>
      <c r="E97" s="48"/>
      <c r="F97" s="48"/>
      <c r="G97" s="48"/>
      <c r="H97" s="48"/>
      <c r="I97" s="48"/>
      <c r="J97" s="48"/>
      <c r="K97" s="48"/>
      <c r="L97" s="48"/>
      <c r="M97" s="48"/>
      <c r="N97" s="48"/>
      <c r="O97" s="48"/>
      <c r="P97" s="48"/>
      <c r="Q97" s="48"/>
      <c r="R97" s="48"/>
    </row>
    <row r="98" spans="2:18">
      <c r="B98" s="48"/>
      <c r="C98" s="48"/>
      <c r="D98" s="48"/>
      <c r="E98" s="48"/>
      <c r="F98" s="48"/>
      <c r="G98" s="48"/>
      <c r="H98" s="48"/>
      <c r="I98" s="48"/>
      <c r="J98" s="48"/>
      <c r="K98" s="48"/>
      <c r="L98" s="48"/>
      <c r="M98" s="48"/>
      <c r="N98" s="48"/>
      <c r="O98" s="48"/>
      <c r="P98" s="48"/>
      <c r="Q98" s="48"/>
      <c r="R98" s="48"/>
    </row>
    <row r="99" spans="2:18">
      <c r="B99" s="48"/>
      <c r="C99" s="48"/>
      <c r="D99" s="48"/>
      <c r="E99" s="48"/>
      <c r="F99" s="48"/>
      <c r="G99" s="48"/>
      <c r="H99" s="48"/>
      <c r="I99" s="48"/>
      <c r="J99" s="48"/>
      <c r="K99" s="48"/>
      <c r="L99" s="48"/>
      <c r="M99" s="48"/>
      <c r="N99" s="48"/>
      <c r="O99" s="48"/>
      <c r="P99" s="48"/>
      <c r="Q99" s="48"/>
      <c r="R99" s="48"/>
    </row>
    <row r="100" spans="2:18">
      <c r="B100" s="48"/>
      <c r="C100" s="48"/>
      <c r="D100" s="48"/>
      <c r="E100" s="48"/>
      <c r="F100" s="48"/>
      <c r="G100" s="48"/>
      <c r="H100" s="48"/>
      <c r="I100" s="48"/>
      <c r="J100" s="48"/>
      <c r="K100" s="48"/>
      <c r="L100" s="48"/>
      <c r="M100" s="48"/>
      <c r="N100" s="48"/>
      <c r="O100" s="48"/>
      <c r="P100" s="48"/>
      <c r="Q100" s="48"/>
      <c r="R100" s="48"/>
    </row>
    <row r="101" spans="2:18">
      <c r="B101" s="48"/>
      <c r="C101" s="48"/>
      <c r="D101" s="48"/>
      <c r="E101" s="48"/>
      <c r="F101" s="48"/>
      <c r="G101" s="48"/>
      <c r="H101" s="48"/>
      <c r="I101" s="48"/>
      <c r="J101" s="48"/>
      <c r="K101" s="48"/>
      <c r="L101" s="48"/>
      <c r="M101" s="48"/>
      <c r="N101" s="48"/>
      <c r="O101" s="48"/>
      <c r="P101" s="48"/>
      <c r="Q101" s="48"/>
      <c r="R101" s="48"/>
    </row>
    <row r="102" spans="2:18">
      <c r="B102" s="48"/>
      <c r="C102" s="48"/>
      <c r="D102" s="48"/>
      <c r="E102" s="48"/>
      <c r="F102" s="48"/>
      <c r="G102" s="48"/>
      <c r="H102" s="48"/>
      <c r="I102" s="48"/>
      <c r="J102" s="48"/>
      <c r="K102" s="48"/>
      <c r="L102" s="48"/>
      <c r="M102" s="48"/>
      <c r="N102" s="48"/>
      <c r="O102" s="48"/>
      <c r="P102" s="48"/>
      <c r="Q102" s="48"/>
      <c r="R102" s="48"/>
    </row>
    <row r="103" spans="2:18">
      <c r="B103" s="48"/>
      <c r="C103" s="48"/>
      <c r="D103" s="48"/>
      <c r="E103" s="48"/>
      <c r="F103" s="48"/>
      <c r="G103" s="48"/>
      <c r="H103" s="48"/>
      <c r="I103" s="48"/>
      <c r="J103" s="48"/>
      <c r="K103" s="48"/>
      <c r="L103" s="48"/>
      <c r="M103" s="48"/>
      <c r="N103" s="48"/>
      <c r="O103" s="48"/>
      <c r="P103" s="48"/>
      <c r="Q103" s="48"/>
      <c r="R103" s="48"/>
    </row>
    <row r="104" spans="2:18">
      <c r="B104" s="48"/>
      <c r="C104" s="48"/>
      <c r="D104" s="48"/>
      <c r="E104" s="48"/>
      <c r="F104" s="48"/>
      <c r="G104" s="48"/>
      <c r="H104" s="48"/>
      <c r="I104" s="48"/>
      <c r="J104" s="48"/>
      <c r="K104" s="48"/>
      <c r="L104" s="48"/>
      <c r="M104" s="48"/>
      <c r="N104" s="48"/>
      <c r="O104" s="48"/>
      <c r="P104" s="48"/>
      <c r="Q104" s="48"/>
      <c r="R104" s="48"/>
    </row>
    <row r="105" spans="2:18">
      <c r="B105" s="48"/>
      <c r="C105" s="48"/>
      <c r="D105" s="48"/>
      <c r="E105" s="48"/>
      <c r="F105" s="48"/>
      <c r="G105" s="48"/>
      <c r="H105" s="48"/>
      <c r="I105" s="48"/>
      <c r="J105" s="48"/>
      <c r="K105" s="48"/>
      <c r="L105" s="48"/>
      <c r="M105" s="48"/>
      <c r="N105" s="48"/>
      <c r="O105" s="48"/>
      <c r="P105" s="48"/>
      <c r="Q105" s="48"/>
      <c r="R105" s="48"/>
    </row>
    <row r="106" spans="2:18">
      <c r="B106" s="48"/>
      <c r="C106" s="48"/>
      <c r="D106" s="48"/>
      <c r="E106" s="48"/>
      <c r="F106" s="48"/>
      <c r="G106" s="48"/>
      <c r="H106" s="48"/>
      <c r="I106" s="48"/>
      <c r="J106" s="48"/>
      <c r="K106" s="48"/>
      <c r="L106" s="48"/>
      <c r="M106" s="48"/>
      <c r="N106" s="48"/>
      <c r="O106" s="48"/>
      <c r="P106" s="48"/>
      <c r="Q106" s="48"/>
      <c r="R106" s="48"/>
    </row>
    <row r="107" spans="2:18">
      <c r="B107" s="48"/>
      <c r="C107" s="48"/>
      <c r="D107" s="48"/>
      <c r="E107" s="48"/>
      <c r="F107" s="48"/>
      <c r="G107" s="48"/>
      <c r="H107" s="48"/>
      <c r="I107" s="48"/>
      <c r="J107" s="48"/>
      <c r="K107" s="48"/>
      <c r="L107" s="48"/>
      <c r="M107" s="48"/>
      <c r="N107" s="48"/>
      <c r="O107" s="48"/>
      <c r="P107" s="48"/>
      <c r="Q107" s="48"/>
      <c r="R107" s="48"/>
    </row>
    <row r="108" spans="2:18">
      <c r="B108" s="48"/>
      <c r="C108" s="48"/>
      <c r="D108" s="48"/>
      <c r="E108" s="48"/>
      <c r="F108" s="48"/>
      <c r="G108" s="48"/>
      <c r="H108" s="48"/>
      <c r="I108" s="48"/>
      <c r="J108" s="48"/>
      <c r="K108" s="48"/>
      <c r="L108" s="48"/>
      <c r="M108" s="48"/>
      <c r="N108" s="48"/>
      <c r="O108" s="48"/>
      <c r="P108" s="48"/>
      <c r="Q108" s="48"/>
      <c r="R108" s="48"/>
    </row>
    <row r="109" spans="2:18">
      <c r="B109" s="48"/>
      <c r="C109" s="48"/>
      <c r="D109" s="48"/>
      <c r="E109" s="48"/>
      <c r="F109" s="48"/>
      <c r="G109" s="48"/>
      <c r="H109" s="48"/>
      <c r="I109" s="48"/>
      <c r="J109" s="48"/>
      <c r="K109" s="48"/>
      <c r="L109" s="48"/>
      <c r="M109" s="48"/>
      <c r="N109" s="48"/>
      <c r="O109" s="48"/>
      <c r="P109" s="48"/>
      <c r="Q109" s="48"/>
      <c r="R109" s="48"/>
    </row>
    <row r="110" spans="2:18">
      <c r="B110" s="48"/>
      <c r="C110" s="48"/>
      <c r="D110" s="48"/>
      <c r="E110" s="48"/>
      <c r="F110" s="48"/>
      <c r="G110" s="48"/>
      <c r="H110" s="48"/>
      <c r="I110" s="48"/>
      <c r="J110" s="48"/>
      <c r="K110" s="48"/>
      <c r="L110" s="48"/>
      <c r="M110" s="48"/>
      <c r="N110" s="48"/>
      <c r="O110" s="48"/>
      <c r="P110" s="48"/>
      <c r="Q110" s="48"/>
      <c r="R110" s="48"/>
    </row>
    <row r="111" spans="2:18">
      <c r="B111" s="48"/>
      <c r="C111" s="48"/>
      <c r="D111" s="48"/>
      <c r="E111" s="48"/>
      <c r="F111" s="48"/>
      <c r="G111" s="48"/>
      <c r="H111" s="48"/>
      <c r="I111" s="48"/>
      <c r="J111" s="48"/>
      <c r="K111" s="48"/>
      <c r="L111" s="48"/>
      <c r="M111" s="48"/>
      <c r="N111" s="48"/>
      <c r="O111" s="48"/>
      <c r="P111" s="48"/>
      <c r="Q111" s="48"/>
      <c r="R111" s="48"/>
    </row>
    <row r="112" spans="2:18">
      <c r="B112" s="48"/>
      <c r="C112" s="48"/>
      <c r="D112" s="48"/>
      <c r="E112" s="48"/>
      <c r="F112" s="48"/>
      <c r="G112" s="48"/>
      <c r="H112" s="48"/>
      <c r="I112" s="48"/>
      <c r="J112" s="48"/>
      <c r="K112" s="48"/>
      <c r="L112" s="48"/>
      <c r="M112" s="48"/>
      <c r="N112" s="48"/>
      <c r="O112" s="48"/>
      <c r="P112" s="48"/>
      <c r="Q112" s="48"/>
      <c r="R112" s="48"/>
    </row>
    <row r="113" spans="2:18">
      <c r="B113" s="48"/>
      <c r="C113" s="48"/>
      <c r="D113" s="48"/>
      <c r="E113" s="48"/>
      <c r="F113" s="48"/>
      <c r="G113" s="48"/>
      <c r="H113" s="48"/>
      <c r="I113" s="48"/>
      <c r="J113" s="48"/>
      <c r="K113" s="48"/>
      <c r="L113" s="48"/>
      <c r="M113" s="48"/>
      <c r="N113" s="48"/>
      <c r="O113" s="48"/>
      <c r="P113" s="48"/>
      <c r="Q113" s="48"/>
      <c r="R113" s="48"/>
    </row>
    <row r="114" spans="2:18">
      <c r="B114" s="48"/>
      <c r="C114" s="48"/>
      <c r="D114" s="48"/>
      <c r="E114" s="48"/>
      <c r="F114" s="48"/>
      <c r="G114" s="48"/>
      <c r="H114" s="48"/>
      <c r="I114" s="48"/>
      <c r="J114" s="48"/>
      <c r="K114" s="48"/>
      <c r="L114" s="48"/>
      <c r="M114" s="48"/>
      <c r="N114" s="48"/>
      <c r="O114" s="48"/>
      <c r="P114" s="48"/>
      <c r="Q114" s="48"/>
      <c r="R114" s="48"/>
    </row>
    <row r="115" spans="2:18">
      <c r="B115" s="48"/>
      <c r="C115" s="48"/>
      <c r="D115" s="48"/>
      <c r="E115" s="48"/>
      <c r="F115" s="48"/>
      <c r="G115" s="48"/>
      <c r="H115" s="48"/>
      <c r="I115" s="48"/>
      <c r="J115" s="48"/>
      <c r="K115" s="48"/>
      <c r="L115" s="48"/>
      <c r="M115" s="48"/>
      <c r="N115" s="48"/>
      <c r="O115" s="48"/>
      <c r="P115" s="48"/>
      <c r="Q115" s="48"/>
      <c r="R115" s="48"/>
    </row>
    <row r="116" spans="2:18">
      <c r="B116" s="48"/>
      <c r="C116" s="48"/>
      <c r="D116" s="48"/>
      <c r="E116" s="48"/>
      <c r="F116" s="48"/>
      <c r="G116" s="48"/>
      <c r="H116" s="48"/>
      <c r="I116" s="48"/>
      <c r="J116" s="48"/>
      <c r="K116" s="48"/>
      <c r="L116" s="48"/>
      <c r="M116" s="48"/>
      <c r="N116" s="48"/>
      <c r="O116" s="48"/>
      <c r="P116" s="48"/>
      <c r="Q116" s="48"/>
      <c r="R116" s="48"/>
    </row>
    <row r="117" spans="2:18">
      <c r="B117" s="48"/>
      <c r="C117" s="48"/>
      <c r="D117" s="48"/>
      <c r="E117" s="48"/>
      <c r="F117" s="48"/>
      <c r="G117" s="48"/>
      <c r="H117" s="48"/>
      <c r="I117" s="48"/>
      <c r="J117" s="48"/>
      <c r="K117" s="48"/>
      <c r="L117" s="48"/>
      <c r="M117" s="48"/>
      <c r="N117" s="48"/>
      <c r="O117" s="48"/>
      <c r="P117" s="48"/>
      <c r="Q117" s="48"/>
      <c r="R117" s="48"/>
    </row>
    <row r="118" spans="2:18">
      <c r="B118" s="48"/>
      <c r="C118" s="48"/>
      <c r="D118" s="48"/>
      <c r="E118" s="48"/>
      <c r="F118" s="48"/>
      <c r="G118" s="48"/>
      <c r="H118" s="48"/>
      <c r="I118" s="48"/>
      <c r="J118" s="48"/>
      <c r="K118" s="48"/>
      <c r="L118" s="48"/>
      <c r="M118" s="48"/>
      <c r="N118" s="48"/>
      <c r="O118" s="48"/>
      <c r="P118" s="48"/>
      <c r="Q118" s="48"/>
      <c r="R118" s="48"/>
    </row>
    <row r="119" spans="2:18">
      <c r="B119" s="48"/>
      <c r="C119" s="48"/>
      <c r="D119" s="48"/>
      <c r="E119" s="48"/>
      <c r="F119" s="48"/>
      <c r="G119" s="48"/>
      <c r="H119" s="48"/>
      <c r="I119" s="48"/>
      <c r="J119" s="48"/>
      <c r="K119" s="48"/>
      <c r="L119" s="48"/>
      <c r="M119" s="48"/>
      <c r="N119" s="48"/>
      <c r="O119" s="48"/>
      <c r="P119" s="48"/>
      <c r="Q119" s="48"/>
      <c r="R119" s="48"/>
    </row>
    <row r="120" spans="2:18">
      <c r="B120" s="48"/>
      <c r="C120" s="48"/>
      <c r="D120" s="48"/>
      <c r="E120" s="48"/>
      <c r="F120" s="48"/>
      <c r="G120" s="48"/>
      <c r="H120" s="48"/>
      <c r="I120" s="48"/>
      <c r="J120" s="48"/>
      <c r="K120" s="48"/>
      <c r="L120" s="48"/>
      <c r="M120" s="48"/>
      <c r="N120" s="48"/>
      <c r="O120" s="48"/>
      <c r="P120" s="48"/>
      <c r="Q120" s="48"/>
      <c r="R120" s="48"/>
    </row>
    <row r="121" spans="2:18">
      <c r="B121" s="48"/>
      <c r="C121" s="48"/>
      <c r="D121" s="48"/>
      <c r="E121" s="48"/>
      <c r="F121" s="48"/>
      <c r="G121" s="48"/>
      <c r="H121" s="48"/>
      <c r="I121" s="48"/>
      <c r="J121" s="48"/>
      <c r="K121" s="48"/>
      <c r="L121" s="48"/>
      <c r="M121" s="48"/>
      <c r="N121" s="48"/>
      <c r="O121" s="48"/>
      <c r="P121" s="48"/>
      <c r="Q121" s="48"/>
      <c r="R121" s="48"/>
    </row>
    <row r="122" spans="2:18">
      <c r="B122" s="48"/>
      <c r="C122" s="48"/>
      <c r="D122" s="48"/>
      <c r="E122" s="48"/>
      <c r="F122" s="48"/>
      <c r="G122" s="48"/>
      <c r="H122" s="48"/>
      <c r="I122" s="48"/>
      <c r="J122" s="48"/>
      <c r="K122" s="48"/>
      <c r="L122" s="48"/>
      <c r="M122" s="48"/>
      <c r="N122" s="48"/>
      <c r="O122" s="48"/>
      <c r="P122" s="48"/>
      <c r="Q122" s="48"/>
      <c r="R122" s="48"/>
    </row>
    <row r="123" spans="2:18">
      <c r="B123" s="48"/>
      <c r="C123" s="48"/>
      <c r="D123" s="48"/>
      <c r="E123" s="48"/>
      <c r="F123" s="48"/>
      <c r="G123" s="48"/>
      <c r="H123" s="48"/>
      <c r="I123" s="48"/>
      <c r="J123" s="48"/>
      <c r="K123" s="48"/>
      <c r="L123" s="48"/>
      <c r="M123" s="48"/>
      <c r="N123" s="48"/>
      <c r="O123" s="48"/>
      <c r="P123" s="48"/>
      <c r="Q123" s="48"/>
      <c r="R123" s="48"/>
    </row>
    <row r="124" spans="2:18">
      <c r="B124" s="48"/>
      <c r="C124" s="48"/>
      <c r="D124" s="48"/>
      <c r="E124" s="48"/>
      <c r="F124" s="48"/>
      <c r="G124" s="48"/>
      <c r="H124" s="48"/>
      <c r="I124" s="48"/>
      <c r="J124" s="48"/>
      <c r="K124" s="48"/>
      <c r="L124" s="48"/>
      <c r="M124" s="48"/>
      <c r="N124" s="48"/>
      <c r="O124" s="48"/>
      <c r="P124" s="48"/>
      <c r="Q124" s="48"/>
      <c r="R124" s="48"/>
    </row>
  </sheetData>
  <sheetProtection algorithmName="SHA-512" hashValue="0q3QtATsJA4N2KRrwkcejZXrd1dgQkjtczWRhFEj3fUWiE/2AtFxlPN+WBs7wmYZcQsFrwcJvUkVw0xbWpE/Jg==" saltValue="yiF3nZn1SitXrGdR/RtFAw==" spinCount="100000" sheet="1" objects="1" scenarios="1" selectLockedCells="1"/>
  <mergeCells count="86">
    <mergeCell ref="C54:H54"/>
    <mergeCell ref="C55:H55"/>
    <mergeCell ref="C56:H56"/>
    <mergeCell ref="C57:H57"/>
    <mergeCell ref="C58:H58"/>
    <mergeCell ref="B46:H46"/>
    <mergeCell ref="B38:H38"/>
    <mergeCell ref="B39:H39"/>
    <mergeCell ref="B40:F40"/>
    <mergeCell ref="B41:F41"/>
    <mergeCell ref="B43:F43"/>
    <mergeCell ref="G43:H43"/>
    <mergeCell ref="B44:F44"/>
    <mergeCell ref="G44:H44"/>
    <mergeCell ref="B45:H45"/>
    <mergeCell ref="G41:H41"/>
    <mergeCell ref="B42:F42"/>
    <mergeCell ref="G42:H42"/>
    <mergeCell ref="G40:H40"/>
    <mergeCell ref="B52:H52"/>
    <mergeCell ref="B53:H53"/>
    <mergeCell ref="B47:F47"/>
    <mergeCell ref="G47:H47"/>
    <mergeCell ref="B48:F48"/>
    <mergeCell ref="G48:H48"/>
    <mergeCell ref="B49:F49"/>
    <mergeCell ref="G49:H49"/>
    <mergeCell ref="B50:F50"/>
    <mergeCell ref="G50:H50"/>
    <mergeCell ref="B51:F51"/>
    <mergeCell ref="G51:H51"/>
    <mergeCell ref="B37:F37"/>
    <mergeCell ref="G37:H37"/>
    <mergeCell ref="B36:F36"/>
    <mergeCell ref="G36:H36"/>
    <mergeCell ref="B35:F35"/>
    <mergeCell ref="G35:H35"/>
    <mergeCell ref="B34:F34"/>
    <mergeCell ref="G34:H34"/>
    <mergeCell ref="B33:F33"/>
    <mergeCell ref="G33:H33"/>
    <mergeCell ref="G31:H31"/>
    <mergeCell ref="B32:F32"/>
    <mergeCell ref="G32:H32"/>
    <mergeCell ref="B31:F31"/>
    <mergeCell ref="B30:H30"/>
    <mergeCell ref="B29:H29"/>
    <mergeCell ref="B28:F28"/>
    <mergeCell ref="G28:H28"/>
    <mergeCell ref="B27:F27"/>
    <mergeCell ref="G27:H27"/>
    <mergeCell ref="B23:F23"/>
    <mergeCell ref="G23:H23"/>
    <mergeCell ref="G22:H22"/>
    <mergeCell ref="B22:F22"/>
    <mergeCell ref="B26:F26"/>
    <mergeCell ref="G26:H26"/>
    <mergeCell ref="B25:F25"/>
    <mergeCell ref="G25:H25"/>
    <mergeCell ref="B24:F24"/>
    <mergeCell ref="G24:H24"/>
    <mergeCell ref="A1:H1"/>
    <mergeCell ref="A2:A17"/>
    <mergeCell ref="C14:H14"/>
    <mergeCell ref="C15:H15"/>
    <mergeCell ref="B16:H16"/>
    <mergeCell ref="B17:E17"/>
    <mergeCell ref="G17:H17"/>
    <mergeCell ref="B7:H7"/>
    <mergeCell ref="C2:D2"/>
    <mergeCell ref="C3:D3"/>
    <mergeCell ref="C4:D4"/>
    <mergeCell ref="C5:D5"/>
    <mergeCell ref="C6:D6"/>
    <mergeCell ref="C8:H8"/>
    <mergeCell ref="C9:H9"/>
    <mergeCell ref="B10:B11"/>
    <mergeCell ref="C10:H11"/>
    <mergeCell ref="C12:H12"/>
    <mergeCell ref="C13:H13"/>
    <mergeCell ref="B21:H21"/>
    <mergeCell ref="B20:H20"/>
    <mergeCell ref="B19:F19"/>
    <mergeCell ref="G19:H19"/>
    <mergeCell ref="B18:F18"/>
    <mergeCell ref="G18:H18"/>
  </mergeCells>
  <conditionalFormatting sqref="B17">
    <cfRule type="cellIs" dxfId="53" priority="4" stopIfTrue="1" operator="equal">
      <formula>"-"</formula>
    </cfRule>
  </conditionalFormatting>
  <conditionalFormatting sqref="B31">
    <cfRule type="cellIs" dxfId="52" priority="5" stopIfTrue="1" operator="equal">
      <formula>"-"</formula>
    </cfRule>
  </conditionalFormatting>
  <conditionalFormatting sqref="C2:C6">
    <cfRule type="cellIs" dxfId="51" priority="8" stopIfTrue="1" operator="notEqual">
      <formula>"-"</formula>
    </cfRule>
  </conditionalFormatting>
  <conditionalFormatting sqref="C8:C9">
    <cfRule type="cellIs" dxfId="50" priority="7" stopIfTrue="1" operator="notEqual">
      <formula>"-"</formula>
    </cfRule>
  </conditionalFormatting>
  <conditionalFormatting sqref="F3:F5 H3:H6">
    <cfRule type="cellIs" dxfId="49" priority="9" stopIfTrue="1" operator="notEqual">
      <formula>"-"</formula>
    </cfRule>
  </conditionalFormatting>
  <conditionalFormatting sqref="H2">
    <cfRule type="cellIs" dxfId="48" priority="6" operator="equal">
      <formula>"-"</formula>
    </cfRule>
  </conditionalFormatting>
  <conditionalFormatting sqref="C2:D6 F2:F6 H2:H6">
    <cfRule type="containsBlanks" dxfId="47" priority="3">
      <formula>LEN(TRIM(C2))=0</formula>
    </cfRule>
  </conditionalFormatting>
  <conditionalFormatting sqref="C8:H15 C54:H58">
    <cfRule type="containsBlanks" dxfId="46" priority="2">
      <formula>LEN(TRIM(C8))=0</formula>
    </cfRule>
  </conditionalFormatting>
  <dataValidations count="5">
    <dataValidation type="textLength" allowBlank="1" showInputMessage="1" showErrorMessage="1" errorTitle="Data Entry Error" error="Must answer &quot;Yes&quot; or &quot;No&quot;" prompt="&quot;Yes&quot; or &quot;No&quot;" sqref="G50:H51" xr:uid="{0665FC91-1961-4395-93EA-AB1A58E05C8D}">
      <formula1>2</formula1>
      <formula2>3</formula2>
    </dataValidation>
    <dataValidation type="whole" allowBlank="1" showInputMessage="1" showErrorMessage="1" errorTitle="Number Input" error="Please input a whole number only. Do not include any text. This is to allow for proper transfer to summary sheet." sqref="C9" xr:uid="{7A920628-2E62-411A-BE8E-00FD04AC1FB6}">
      <formula1>0</formula1>
      <formula2>10000000000</formula2>
    </dataValidation>
    <dataValidation type="list" allowBlank="1" showInputMessage="1" showErrorMessage="1" errorTitle="Field Experience" error="Please select a field experience from the drop down list." sqref="C6:D6" xr:uid="{3CF3690F-44CB-4F77-A390-F5E6DBBE3ADD}">
      <formula1>$AV1:$AV$6</formula1>
    </dataValidation>
    <dataValidation type="whole" allowBlank="1" showInputMessage="1" showErrorMessage="1" errorTitle="Unrecognized Score" error="Please score 0 - 3." sqref="G48:H49 G18:H19 G23:H28 G32:H37 G41:H44" xr:uid="{7B0F3CAC-E393-4CE4-B191-B5E26CC3ABE1}">
      <formula1>0</formula1>
      <formula2>3</formula2>
    </dataValidation>
    <dataValidation allowBlank="1" showInputMessage="1" showErrorMessage="1" prompt="Insert Student's Name" sqref="C2:D2" xr:uid="{F25CB957-C169-46A3-BCE8-C4316224B20D}"/>
  </dataValidations>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errorTitle="Major" error="Please select a major from the drop down list." xr:uid="{93085C6F-1DA0-4E7D-88AD-9D7F858FFD87}">
          <x14:formula1>
            <xm:f>'List Definitions'!$H$2:$H$29</xm:f>
          </x14:formula1>
          <xm:sqref>F2</xm:sqref>
        </x14:dataValidation>
        <x14:dataValidation type="list" allowBlank="1" showInputMessage="1" showErrorMessage="1" errorTitle="Course" error="Please select a course from the drop down list." xr:uid="{E6AE4027-7364-4E5B-998C-DEB16AAB74D7}">
          <x14:formula1>
            <xm:f>'List Definitions'!$D$2:$D$61</xm:f>
          </x14:formula1>
          <xm:sqref>F3</xm:sqref>
        </x14:dataValidation>
        <x14:dataValidation type="list" allowBlank="1" showInputMessage="1" showErrorMessage="1" errorTitle="Grade" error="Please select a grade from the drop down list." xr:uid="{CF4EE282-B893-4675-B1B1-C5B585407548}">
          <x14:formula1>
            <xm:f>'List Definitions'!$A$2:$A$21</xm:f>
          </x14:formula1>
          <xm:sqref>F4</xm:sqref>
        </x14:dataValidation>
        <x14:dataValidation type="list" allowBlank="1" showInputMessage="1" showErrorMessage="1" errorTitle="Semester" error="Please select a semester from the drop down list." xr:uid="{CA27B758-51B6-45B8-901E-69080FB2A9B4}">
          <x14:formula1>
            <xm:f>'List Definitions'!$C$2:$C$15</xm:f>
          </x14:formula1>
          <xm:sqref>F5</xm:sqref>
        </x14:dataValidation>
        <x14:dataValidation type="list" allowBlank="1" showInputMessage="1" showErrorMessage="1" errorTitle="Term" error="Please select a term from the drop down list." xr:uid="{7BA8E0ED-AF41-4F58-8334-8D6C0478D3F5}">
          <x14:formula1>
            <xm:f>'List Definitions'!$B$2:$B$4</xm:f>
          </x14:formula1>
          <xm:sqref>F6</xm:sqref>
        </x14:dataValidation>
        <x14:dataValidation type="list" allowBlank="1" showInputMessage="1" showErrorMessage="1" errorTitle="District" error="Please select a district from the drop down list." xr:uid="{373B7870-C5DA-4C45-AC2C-4D63065A4EE1}">
          <x14:formula1>
            <xm:f>'List Definitions'!$E$2:$E$8</xm:f>
          </x14:formula1>
          <xm:sqref>H3</xm:sqref>
        </x14:dataValidation>
        <x14:dataValidation type="list" allowBlank="1" showInputMessage="1" showErrorMessage="1" errorTitle="Position" error="Please select a position from the drop down list." xr:uid="{8A12ED11-66C6-4DBA-91A8-00509AD3E211}">
          <x14:formula1>
            <xm:f>'List Definitions'!$F$2:$F$8</xm:f>
          </x14:formula1>
          <xm:sqref>H5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42D74-E516-4B50-A5D9-3F9E7E30D4FF}">
  <dimension ref="A1:BWV124"/>
  <sheetViews>
    <sheetView zoomScaleNormal="100" workbookViewId="0">
      <selection activeCell="B51" sqref="B51:F51"/>
    </sheetView>
  </sheetViews>
  <sheetFormatPr defaultColWidth="8.85546875" defaultRowHeight="26.25"/>
  <cols>
    <col min="1" max="1" width="8.85546875" style="86" customWidth="1"/>
    <col min="2" max="2" width="24.7109375" style="5" customWidth="1"/>
    <col min="3" max="3" width="23.42578125" style="5" customWidth="1"/>
    <col min="4" max="4" width="13.7109375" style="5" customWidth="1"/>
    <col min="5" max="5" width="19.7109375" style="5" customWidth="1"/>
    <col min="6" max="6" width="20.7109375" style="5" customWidth="1"/>
    <col min="7" max="7" width="19.7109375" style="5" customWidth="1"/>
    <col min="8" max="8" width="23.7109375" style="5" bestFit="1" customWidth="1"/>
    <col min="9" max="9" width="8.85546875" style="5" customWidth="1"/>
    <col min="10" max="10" width="30.7109375" style="5" customWidth="1"/>
    <col min="11" max="16384" width="8.85546875" style="5"/>
  </cols>
  <sheetData>
    <row r="1" spans="1:48" ht="27.75" customHeight="1">
      <c r="A1" s="172"/>
      <c r="B1" s="173"/>
      <c r="C1" s="173"/>
      <c r="D1" s="173"/>
      <c r="E1" s="173"/>
      <c r="F1" s="173"/>
      <c r="G1" s="173"/>
      <c r="H1" s="173"/>
      <c r="I1" s="32"/>
      <c r="J1" s="48"/>
      <c r="K1" s="48"/>
      <c r="L1" s="48"/>
      <c r="M1" s="48"/>
      <c r="N1" s="48"/>
      <c r="O1" s="48"/>
      <c r="P1" s="48"/>
      <c r="Q1" s="48"/>
      <c r="R1" s="48"/>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row>
    <row r="2" spans="1:48" s="10" customFormat="1" ht="16.149999999999999" customHeight="1">
      <c r="A2" s="174"/>
      <c r="B2" s="110" t="s">
        <v>35</v>
      </c>
      <c r="C2" s="188"/>
      <c r="D2" s="189"/>
      <c r="E2" s="111" t="s">
        <v>36</v>
      </c>
      <c r="F2" s="112"/>
      <c r="G2" s="111" t="s">
        <v>37</v>
      </c>
      <c r="H2" s="114"/>
      <c r="I2" s="113"/>
      <c r="J2" s="49"/>
      <c r="K2" s="49"/>
      <c r="L2" s="49"/>
      <c r="M2" s="49"/>
      <c r="N2" s="49"/>
      <c r="O2" s="49"/>
      <c r="P2" s="49"/>
      <c r="Q2" s="49"/>
      <c r="R2" s="49"/>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10" t="s">
        <v>38</v>
      </c>
    </row>
    <row r="3" spans="1:48" s="10" customFormat="1" ht="15" customHeight="1">
      <c r="A3" s="174"/>
      <c r="B3" s="104" t="s">
        <v>39</v>
      </c>
      <c r="C3" s="190"/>
      <c r="D3" s="191"/>
      <c r="E3" s="102" t="s">
        <v>40</v>
      </c>
      <c r="F3" s="103"/>
      <c r="G3" s="102" t="s">
        <v>41</v>
      </c>
      <c r="H3" s="115"/>
      <c r="I3" s="113"/>
      <c r="J3" s="49"/>
      <c r="K3" s="49"/>
      <c r="L3" s="49"/>
      <c r="M3" s="49"/>
      <c r="N3" s="49"/>
      <c r="O3" s="49"/>
      <c r="P3" s="49"/>
      <c r="Q3" s="49"/>
      <c r="R3" s="49"/>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10" t="s">
        <v>42</v>
      </c>
    </row>
    <row r="4" spans="1:48" s="10" customFormat="1" ht="15" customHeight="1">
      <c r="A4" s="174"/>
      <c r="B4" s="104" t="s">
        <v>43</v>
      </c>
      <c r="C4" s="190"/>
      <c r="D4" s="191"/>
      <c r="E4" s="102" t="s">
        <v>44</v>
      </c>
      <c r="F4" s="103"/>
      <c r="G4" s="102" t="s">
        <v>45</v>
      </c>
      <c r="H4" s="115"/>
      <c r="I4" s="113"/>
      <c r="J4" s="49"/>
      <c r="K4" s="49"/>
      <c r="L4" s="49"/>
      <c r="M4" s="49"/>
      <c r="N4" s="49"/>
      <c r="O4" s="49"/>
      <c r="P4" s="49"/>
      <c r="Q4" s="49"/>
      <c r="R4" s="49"/>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10" t="s">
        <v>46</v>
      </c>
    </row>
    <row r="5" spans="1:48" s="10" customFormat="1" ht="15" customHeight="1">
      <c r="A5" s="174"/>
      <c r="B5" s="104" t="s">
        <v>47</v>
      </c>
      <c r="C5" s="190"/>
      <c r="D5" s="191"/>
      <c r="E5" s="102" t="s">
        <v>48</v>
      </c>
      <c r="F5" s="103"/>
      <c r="G5" s="102" t="s">
        <v>49</v>
      </c>
      <c r="H5" s="115"/>
      <c r="I5" s="113"/>
      <c r="J5" s="49"/>
      <c r="K5" s="49"/>
      <c r="L5" s="49"/>
      <c r="M5" s="49"/>
      <c r="N5" s="49"/>
      <c r="O5" s="49"/>
      <c r="P5" s="49"/>
      <c r="Q5" s="49"/>
      <c r="R5" s="49"/>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10" t="s">
        <v>50</v>
      </c>
    </row>
    <row r="6" spans="1:48" s="10" customFormat="1" ht="15" customHeight="1">
      <c r="A6" s="174"/>
      <c r="B6" s="116" t="s">
        <v>51</v>
      </c>
      <c r="C6" s="192"/>
      <c r="D6" s="193"/>
      <c r="E6" s="117" t="s">
        <v>52</v>
      </c>
      <c r="F6" s="118"/>
      <c r="G6" s="117" t="s">
        <v>53</v>
      </c>
      <c r="H6" s="119"/>
      <c r="I6" s="113"/>
      <c r="J6" s="49"/>
      <c r="K6" s="49"/>
      <c r="L6" s="49"/>
      <c r="M6" s="49"/>
      <c r="N6" s="49"/>
      <c r="O6" s="49"/>
      <c r="P6" s="49"/>
      <c r="Q6" s="49"/>
      <c r="R6" s="49"/>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10" t="s">
        <v>54</v>
      </c>
    </row>
    <row r="7" spans="1:48" ht="26.25" customHeight="1">
      <c r="A7" s="175"/>
      <c r="B7" s="185" t="s">
        <v>101</v>
      </c>
      <c r="C7" s="186"/>
      <c r="D7" s="186"/>
      <c r="E7" s="186"/>
      <c r="F7" s="186"/>
      <c r="G7" s="186"/>
      <c r="H7" s="187"/>
      <c r="I7" s="99"/>
      <c r="J7" s="48"/>
      <c r="K7" s="48"/>
      <c r="L7" s="48"/>
      <c r="M7" s="48"/>
      <c r="N7" s="48"/>
      <c r="O7" s="48"/>
      <c r="P7" s="48"/>
      <c r="Q7" s="48"/>
      <c r="R7" s="48"/>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row>
    <row r="8" spans="1:48" s="10" customFormat="1" ht="18" customHeight="1">
      <c r="A8" s="174"/>
      <c r="B8" s="105" t="s">
        <v>56</v>
      </c>
      <c r="C8" s="194"/>
      <c r="D8" s="194"/>
      <c r="E8" s="194"/>
      <c r="F8" s="194"/>
      <c r="G8" s="194"/>
      <c r="H8" s="194"/>
      <c r="I8" s="89"/>
      <c r="J8" s="49"/>
      <c r="K8" s="49"/>
      <c r="L8" s="49"/>
      <c r="M8" s="49"/>
      <c r="N8" s="49"/>
      <c r="O8" s="49"/>
      <c r="P8" s="49"/>
      <c r="Q8" s="49"/>
      <c r="R8" s="49"/>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row>
    <row r="9" spans="1:48" s="10" customFormat="1" ht="18" customHeight="1">
      <c r="A9" s="174"/>
      <c r="B9" s="106" t="s">
        <v>57</v>
      </c>
      <c r="C9" s="195"/>
      <c r="D9" s="195"/>
      <c r="E9" s="195"/>
      <c r="F9" s="195"/>
      <c r="G9" s="195"/>
      <c r="H9" s="195"/>
      <c r="I9" s="89"/>
      <c r="J9" s="49"/>
      <c r="K9" s="49"/>
      <c r="L9" s="49"/>
      <c r="M9" s="49"/>
      <c r="N9" s="49"/>
      <c r="O9" s="49"/>
      <c r="P9" s="49"/>
      <c r="Q9" s="49"/>
      <c r="R9" s="49"/>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row>
    <row r="10" spans="1:48" s="10" customFormat="1" ht="18" customHeight="1">
      <c r="A10" s="174"/>
      <c r="B10" s="196" t="s">
        <v>58</v>
      </c>
      <c r="C10" s="156"/>
      <c r="D10" s="156"/>
      <c r="E10" s="156"/>
      <c r="F10" s="156"/>
      <c r="G10" s="156"/>
      <c r="H10" s="156"/>
      <c r="I10" s="89"/>
      <c r="J10" s="49"/>
      <c r="K10" s="49"/>
      <c r="L10" s="49"/>
      <c r="M10" s="49"/>
      <c r="N10" s="49"/>
      <c r="O10" s="49"/>
      <c r="P10" s="49"/>
      <c r="Q10" s="49"/>
      <c r="R10" s="49"/>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row>
    <row r="11" spans="1:48" s="10" customFormat="1" ht="18" customHeight="1">
      <c r="A11" s="174"/>
      <c r="B11" s="197"/>
      <c r="C11" s="157"/>
      <c r="D11" s="157"/>
      <c r="E11" s="157"/>
      <c r="F11" s="157"/>
      <c r="G11" s="157"/>
      <c r="H11" s="157"/>
      <c r="I11" s="89"/>
      <c r="J11" s="49"/>
      <c r="K11" s="49"/>
      <c r="L11" s="49"/>
      <c r="M11" s="49"/>
      <c r="N11" s="49"/>
      <c r="O11" s="49"/>
      <c r="P11" s="49"/>
      <c r="Q11" s="49"/>
      <c r="R11" s="49"/>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row>
    <row r="12" spans="1:48" s="10" customFormat="1" ht="18" customHeight="1">
      <c r="A12" s="174"/>
      <c r="B12" s="107" t="s">
        <v>59</v>
      </c>
      <c r="C12" s="158"/>
      <c r="D12" s="158"/>
      <c r="E12" s="158"/>
      <c r="F12" s="158"/>
      <c r="G12" s="158"/>
      <c r="H12" s="158"/>
      <c r="I12" s="89"/>
      <c r="J12" s="49"/>
      <c r="K12" s="49"/>
      <c r="L12" s="49"/>
      <c r="M12" s="49"/>
      <c r="N12" s="49"/>
      <c r="O12" s="49"/>
      <c r="P12" s="49"/>
      <c r="Q12" s="49"/>
      <c r="R12" s="49"/>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row>
    <row r="13" spans="1:48" s="10" customFormat="1" ht="18" customHeight="1">
      <c r="A13" s="174"/>
      <c r="B13" s="108" t="s">
        <v>59</v>
      </c>
      <c r="C13" s="159"/>
      <c r="D13" s="159"/>
      <c r="E13" s="159"/>
      <c r="F13" s="159"/>
      <c r="G13" s="159"/>
      <c r="H13" s="159"/>
      <c r="I13" s="89"/>
      <c r="J13" s="49"/>
      <c r="K13" s="49"/>
      <c r="L13" s="49"/>
      <c r="M13" s="49"/>
      <c r="N13" s="49"/>
      <c r="O13" s="49"/>
      <c r="P13" s="49"/>
      <c r="Q13" s="49"/>
      <c r="R13" s="49"/>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row>
    <row r="14" spans="1:48" s="10" customFormat="1" ht="18" customHeight="1">
      <c r="A14" s="174"/>
      <c r="B14" s="107" t="s">
        <v>59</v>
      </c>
      <c r="C14" s="176"/>
      <c r="D14" s="176"/>
      <c r="E14" s="176"/>
      <c r="F14" s="176"/>
      <c r="G14" s="176"/>
      <c r="H14" s="176"/>
      <c r="I14" s="89"/>
      <c r="J14" s="49"/>
      <c r="K14" s="49"/>
      <c r="L14" s="49"/>
      <c r="M14" s="49"/>
      <c r="N14" s="49"/>
      <c r="O14" s="49"/>
      <c r="P14" s="49"/>
      <c r="Q14" s="49"/>
      <c r="R14" s="49"/>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row>
    <row r="15" spans="1:48" s="10" customFormat="1" ht="18" customHeight="1">
      <c r="A15" s="174"/>
      <c r="B15" s="109" t="s">
        <v>59</v>
      </c>
      <c r="C15" s="177"/>
      <c r="D15" s="177"/>
      <c r="E15" s="177"/>
      <c r="F15" s="177"/>
      <c r="G15" s="177"/>
      <c r="H15" s="177"/>
      <c r="I15" s="89"/>
      <c r="J15" s="49"/>
      <c r="K15" s="49"/>
      <c r="L15" s="49"/>
      <c r="M15" s="49"/>
      <c r="N15" s="49"/>
      <c r="O15" s="49"/>
      <c r="P15" s="49"/>
      <c r="Q15" s="49"/>
      <c r="R15" s="49"/>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row>
    <row r="16" spans="1:48" s="10" customFormat="1" ht="26.25" customHeight="1">
      <c r="A16" s="174"/>
      <c r="B16" s="178" t="s">
        <v>102</v>
      </c>
      <c r="C16" s="179"/>
      <c r="D16" s="179"/>
      <c r="E16" s="179"/>
      <c r="F16" s="179"/>
      <c r="G16" s="179"/>
      <c r="H16" s="180"/>
      <c r="I16" s="100"/>
      <c r="J16" s="49"/>
      <c r="K16" s="49"/>
      <c r="L16" s="49"/>
      <c r="M16" s="49"/>
      <c r="N16" s="49"/>
      <c r="O16" s="49"/>
      <c r="P16" s="49"/>
      <c r="Q16" s="49"/>
      <c r="R16" s="49"/>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row>
    <row r="17" spans="1:1972" s="10" customFormat="1" ht="110.25" customHeight="1">
      <c r="A17" s="174"/>
      <c r="B17" s="181" t="s">
        <v>61</v>
      </c>
      <c r="C17" s="182"/>
      <c r="D17" s="182"/>
      <c r="E17" s="182"/>
      <c r="F17" s="101" t="s">
        <v>62</v>
      </c>
      <c r="G17" s="183" t="str">
        <f>IFERROR(ROUND(AVERAGE($G$18,$G$19,$G$23,$G$24,$G$25,$G$26,$G$27,$G$28,$G$32,$G$33,$G$34,$G$35,$G$36,$G$37,$G$41,$G$42,$G$43,$G$44,$G$48,$G$49),2),"--")</f>
        <v>--</v>
      </c>
      <c r="H17" s="184"/>
      <c r="I17" s="89"/>
      <c r="J17" s="49"/>
      <c r="K17" s="49"/>
      <c r="L17" s="49"/>
      <c r="M17" s="49"/>
      <c r="N17" s="49"/>
      <c r="O17" s="49"/>
      <c r="P17" s="49"/>
      <c r="Q17" s="49"/>
      <c r="R17" s="49"/>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row>
    <row r="18" spans="1:1972" s="10" customFormat="1" ht="97.9" customHeight="1">
      <c r="A18" s="122">
        <v>1</v>
      </c>
      <c r="B18" s="170" t="s">
        <v>63</v>
      </c>
      <c r="C18" s="171"/>
      <c r="D18" s="171"/>
      <c r="E18" s="171"/>
      <c r="F18" s="171"/>
      <c r="G18" s="168"/>
      <c r="H18" s="169"/>
      <c r="I18" s="89"/>
      <c r="J18" s="49"/>
      <c r="K18" s="49"/>
      <c r="L18" s="49"/>
      <c r="M18" s="49"/>
      <c r="N18" s="49"/>
      <c r="O18" s="49"/>
      <c r="P18" s="49"/>
      <c r="Q18" s="49"/>
      <c r="R18" s="49"/>
    </row>
    <row r="19" spans="1:1972" s="10" customFormat="1" ht="79.900000000000006" customHeight="1">
      <c r="A19" s="120">
        <v>2</v>
      </c>
      <c r="B19" s="166" t="s">
        <v>64</v>
      </c>
      <c r="C19" s="167"/>
      <c r="D19" s="167"/>
      <c r="E19" s="167"/>
      <c r="F19" s="167"/>
      <c r="G19" s="168"/>
      <c r="H19" s="169"/>
      <c r="I19" s="89"/>
      <c r="J19" s="49"/>
      <c r="K19" s="49"/>
      <c r="L19" s="49"/>
      <c r="M19" s="49"/>
      <c r="N19" s="49"/>
      <c r="O19" s="49"/>
      <c r="P19" s="49"/>
      <c r="Q19" s="49"/>
      <c r="R19" s="49"/>
    </row>
    <row r="20" spans="1:1972" s="16" customFormat="1" ht="61.5" customHeight="1">
      <c r="A20" s="121"/>
      <c r="B20" s="163" t="s">
        <v>65</v>
      </c>
      <c r="C20" s="164"/>
      <c r="D20" s="164"/>
      <c r="E20" s="164"/>
      <c r="F20" s="164"/>
      <c r="G20" s="164"/>
      <c r="H20" s="165"/>
      <c r="I20" s="91"/>
      <c r="J20" s="50"/>
      <c r="K20" s="50"/>
      <c r="L20" s="50"/>
      <c r="M20" s="50"/>
      <c r="N20" s="50"/>
      <c r="O20" s="50"/>
      <c r="P20" s="50"/>
      <c r="Q20" s="50"/>
      <c r="R20" s="50"/>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5"/>
      <c r="HL20" s="45"/>
      <c r="HM20" s="45"/>
      <c r="HN20" s="45"/>
      <c r="HO20" s="45"/>
      <c r="HP20" s="45"/>
      <c r="HQ20" s="45"/>
      <c r="HR20" s="45"/>
      <c r="HS20" s="45"/>
      <c r="HT20" s="45"/>
      <c r="HU20" s="45"/>
      <c r="HV20" s="45"/>
      <c r="HW20" s="45"/>
      <c r="HX20" s="45"/>
      <c r="HY20" s="45"/>
      <c r="HZ20" s="45"/>
      <c r="IA20" s="45"/>
      <c r="IB20" s="45"/>
      <c r="IC20" s="45"/>
      <c r="ID20" s="45"/>
      <c r="IE20" s="45"/>
      <c r="IF20" s="45"/>
      <c r="IG20" s="45"/>
      <c r="IH20" s="45"/>
      <c r="II20" s="45"/>
      <c r="IJ20" s="45"/>
      <c r="IK20" s="45"/>
      <c r="IL20" s="45"/>
      <c r="IM20" s="45"/>
      <c r="IN20" s="45"/>
      <c r="IO20" s="45"/>
      <c r="IP20" s="45"/>
      <c r="IQ20" s="45"/>
      <c r="IR20" s="45"/>
      <c r="IS20" s="45"/>
      <c r="IT20" s="45"/>
      <c r="IU20" s="45"/>
      <c r="IV20" s="45"/>
      <c r="IW20" s="45"/>
      <c r="IX20" s="45"/>
      <c r="IY20" s="45"/>
      <c r="IZ20" s="45"/>
      <c r="JA20" s="45"/>
      <c r="JB20" s="45"/>
      <c r="JC20" s="45"/>
      <c r="JD20" s="45"/>
      <c r="JE20" s="45"/>
      <c r="JF20" s="45"/>
      <c r="JG20" s="45"/>
      <c r="JH20" s="45"/>
      <c r="JI20" s="45"/>
      <c r="JJ20" s="45"/>
      <c r="JK20" s="45"/>
      <c r="JL20" s="45"/>
      <c r="JM20" s="45"/>
      <c r="JN20" s="45"/>
      <c r="JO20" s="45"/>
      <c r="JP20" s="45"/>
      <c r="JQ20" s="45"/>
      <c r="JR20" s="45"/>
      <c r="JS20" s="45"/>
      <c r="JT20" s="45"/>
      <c r="JU20" s="45"/>
      <c r="JV20" s="45"/>
      <c r="JW20" s="45"/>
      <c r="JX20" s="45"/>
      <c r="JY20" s="45"/>
      <c r="JZ20" s="45"/>
      <c r="KA20" s="45"/>
      <c r="KB20" s="45"/>
      <c r="KC20" s="45"/>
      <c r="KD20" s="45"/>
      <c r="KE20" s="45"/>
      <c r="KF20" s="45"/>
      <c r="KG20" s="45"/>
      <c r="KH20" s="45"/>
      <c r="KI20" s="45"/>
      <c r="KJ20" s="45"/>
      <c r="KK20" s="45"/>
      <c r="KL20" s="45"/>
      <c r="KM20" s="45"/>
      <c r="KN20" s="45"/>
      <c r="KO20" s="45"/>
      <c r="KP20" s="45"/>
      <c r="KQ20" s="45"/>
      <c r="KR20" s="45"/>
      <c r="KS20" s="45"/>
      <c r="KT20" s="45"/>
      <c r="KU20" s="45"/>
      <c r="KV20" s="45"/>
      <c r="KW20" s="45"/>
      <c r="KX20" s="45"/>
      <c r="KY20" s="45"/>
      <c r="KZ20" s="45"/>
      <c r="LA20" s="45"/>
      <c r="LB20" s="45"/>
      <c r="LC20" s="45"/>
      <c r="LD20" s="45"/>
      <c r="LE20" s="45"/>
      <c r="LF20" s="45"/>
      <c r="LG20" s="45"/>
      <c r="LH20" s="45"/>
      <c r="LI20" s="45"/>
      <c r="LJ20" s="45"/>
      <c r="LK20" s="45"/>
      <c r="LL20" s="45"/>
      <c r="LM20" s="45"/>
      <c r="LN20" s="45"/>
      <c r="LO20" s="45"/>
      <c r="LP20" s="45"/>
      <c r="LQ20" s="45"/>
      <c r="LR20" s="45"/>
      <c r="LS20" s="45"/>
      <c r="LT20" s="45"/>
      <c r="LU20" s="45"/>
      <c r="LV20" s="45"/>
      <c r="LW20" s="45"/>
      <c r="LX20" s="45"/>
      <c r="LY20" s="45"/>
      <c r="LZ20" s="45"/>
      <c r="MA20" s="45"/>
      <c r="MB20" s="45"/>
      <c r="MC20" s="45"/>
      <c r="MD20" s="45"/>
      <c r="ME20" s="45"/>
      <c r="MF20" s="45"/>
      <c r="MG20" s="45"/>
      <c r="MH20" s="45"/>
      <c r="MI20" s="45"/>
      <c r="MJ20" s="45"/>
      <c r="MK20" s="45"/>
      <c r="ML20" s="45"/>
      <c r="MM20" s="45"/>
      <c r="MN20" s="45"/>
      <c r="MO20" s="45"/>
      <c r="MP20" s="45"/>
      <c r="MQ20" s="45"/>
      <c r="MR20" s="45"/>
      <c r="MS20" s="45"/>
      <c r="MT20" s="45"/>
      <c r="MU20" s="45"/>
      <c r="MV20" s="45"/>
      <c r="MW20" s="45"/>
      <c r="MX20" s="45"/>
      <c r="MY20" s="45"/>
      <c r="MZ20" s="45"/>
      <c r="NA20" s="45"/>
      <c r="NB20" s="45"/>
      <c r="NC20" s="45"/>
      <c r="ND20" s="45"/>
      <c r="NE20" s="45"/>
      <c r="NF20" s="45"/>
      <c r="NG20" s="45"/>
      <c r="NH20" s="45"/>
      <c r="NI20" s="45"/>
      <c r="NJ20" s="45"/>
      <c r="NK20" s="45"/>
      <c r="NL20" s="45"/>
      <c r="NM20" s="45"/>
      <c r="NN20" s="45"/>
      <c r="NO20" s="45"/>
      <c r="NP20" s="45"/>
      <c r="NQ20" s="45"/>
      <c r="NR20" s="45"/>
      <c r="NS20" s="45"/>
      <c r="NT20" s="45"/>
      <c r="NU20" s="45"/>
      <c r="NV20" s="45"/>
      <c r="NW20" s="45"/>
      <c r="NX20" s="45"/>
      <c r="NY20" s="45"/>
      <c r="NZ20" s="45"/>
      <c r="OA20" s="45"/>
      <c r="OB20" s="45"/>
      <c r="OC20" s="45"/>
      <c r="OD20" s="45"/>
      <c r="OE20" s="45"/>
      <c r="OF20" s="45"/>
      <c r="OG20" s="45"/>
      <c r="OH20" s="45"/>
      <c r="OI20" s="45"/>
      <c r="OJ20" s="45"/>
      <c r="OK20" s="45"/>
      <c r="OL20" s="45"/>
      <c r="OM20" s="45"/>
      <c r="ON20" s="45"/>
      <c r="OO20" s="45"/>
      <c r="OP20" s="45"/>
      <c r="OQ20" s="45"/>
      <c r="OR20" s="45"/>
      <c r="OS20" s="45"/>
      <c r="OT20" s="45"/>
      <c r="OU20" s="45"/>
      <c r="OV20" s="45"/>
      <c r="OW20" s="45"/>
      <c r="OX20" s="45"/>
      <c r="OY20" s="45"/>
      <c r="OZ20" s="45"/>
      <c r="PA20" s="45"/>
      <c r="PB20" s="45"/>
      <c r="PC20" s="45"/>
      <c r="PD20" s="45"/>
      <c r="PE20" s="45"/>
      <c r="PF20" s="45"/>
      <c r="PG20" s="45"/>
      <c r="PH20" s="45"/>
      <c r="PI20" s="45"/>
      <c r="PJ20" s="45"/>
      <c r="PK20" s="45"/>
      <c r="PL20" s="45"/>
      <c r="PM20" s="45"/>
      <c r="PN20" s="45"/>
      <c r="PO20" s="45"/>
      <c r="PP20" s="45"/>
      <c r="PQ20" s="45"/>
      <c r="PR20" s="45"/>
      <c r="PS20" s="45"/>
      <c r="PT20" s="45"/>
      <c r="PU20" s="45"/>
      <c r="PV20" s="45"/>
      <c r="PW20" s="45"/>
      <c r="PX20" s="45"/>
      <c r="PY20" s="45"/>
      <c r="PZ20" s="45"/>
      <c r="QA20" s="45"/>
      <c r="QB20" s="45"/>
      <c r="QC20" s="45"/>
      <c r="QD20" s="45"/>
      <c r="QE20" s="45"/>
      <c r="QF20" s="45"/>
      <c r="QG20" s="45"/>
      <c r="QH20" s="45"/>
      <c r="QI20" s="45"/>
      <c r="QJ20" s="45"/>
      <c r="QK20" s="45"/>
      <c r="QL20" s="45"/>
      <c r="QM20" s="45"/>
      <c r="QN20" s="45"/>
      <c r="QO20" s="45"/>
      <c r="QP20" s="45"/>
      <c r="QQ20" s="45"/>
      <c r="QR20" s="45"/>
      <c r="QS20" s="45"/>
      <c r="QT20" s="45"/>
      <c r="QU20" s="45"/>
      <c r="QV20" s="45"/>
      <c r="QW20" s="45"/>
      <c r="QX20" s="45"/>
      <c r="QY20" s="45"/>
      <c r="QZ20" s="45"/>
      <c r="RA20" s="45"/>
      <c r="RB20" s="45"/>
      <c r="RC20" s="45"/>
      <c r="RD20" s="45"/>
      <c r="RE20" s="45"/>
      <c r="RF20" s="45"/>
      <c r="RG20" s="45"/>
      <c r="RH20" s="45"/>
      <c r="RI20" s="45"/>
      <c r="RJ20" s="45"/>
      <c r="RK20" s="45"/>
      <c r="RL20" s="45"/>
      <c r="RM20" s="45"/>
      <c r="RN20" s="45"/>
      <c r="RO20" s="45"/>
      <c r="RP20" s="45"/>
      <c r="RQ20" s="45"/>
      <c r="RR20" s="45"/>
      <c r="RS20" s="45"/>
      <c r="RT20" s="45"/>
      <c r="RU20" s="45"/>
      <c r="RV20" s="45"/>
      <c r="RW20" s="45"/>
      <c r="RX20" s="45"/>
      <c r="RY20" s="45"/>
      <c r="RZ20" s="45"/>
      <c r="SA20" s="45"/>
      <c r="SB20" s="45"/>
      <c r="SC20" s="45"/>
      <c r="SD20" s="45"/>
      <c r="SE20" s="45"/>
      <c r="SF20" s="45"/>
      <c r="SG20" s="45"/>
      <c r="SH20" s="45"/>
      <c r="SI20" s="45"/>
      <c r="SJ20" s="45"/>
      <c r="SK20" s="45"/>
      <c r="SL20" s="45"/>
      <c r="SM20" s="45"/>
      <c r="SN20" s="45"/>
      <c r="SO20" s="45"/>
      <c r="SP20" s="45"/>
      <c r="SQ20" s="45"/>
      <c r="SR20" s="45"/>
      <c r="SS20" s="45"/>
      <c r="ST20" s="45"/>
      <c r="SU20" s="45"/>
      <c r="SV20" s="45"/>
      <c r="SW20" s="45"/>
      <c r="SX20" s="45"/>
      <c r="SY20" s="45"/>
      <c r="SZ20" s="45"/>
      <c r="TA20" s="45"/>
      <c r="TB20" s="45"/>
      <c r="TC20" s="45"/>
      <c r="TD20" s="45"/>
      <c r="TE20" s="45"/>
      <c r="TF20" s="45"/>
      <c r="TG20" s="45"/>
      <c r="TH20" s="45"/>
      <c r="TI20" s="45"/>
      <c r="TJ20" s="45"/>
      <c r="TK20" s="45"/>
      <c r="TL20" s="45"/>
      <c r="TM20" s="45"/>
      <c r="TN20" s="45"/>
      <c r="TO20" s="45"/>
      <c r="TP20" s="45"/>
      <c r="TQ20" s="45"/>
      <c r="TR20" s="45"/>
      <c r="TS20" s="45"/>
      <c r="TT20" s="45"/>
      <c r="TU20" s="45"/>
      <c r="TV20" s="45"/>
      <c r="TW20" s="45"/>
      <c r="TX20" s="45"/>
      <c r="TY20" s="45"/>
      <c r="TZ20" s="45"/>
      <c r="UA20" s="45"/>
      <c r="UB20" s="45"/>
      <c r="UC20" s="45"/>
      <c r="UD20" s="45"/>
      <c r="UE20" s="45"/>
      <c r="UF20" s="45"/>
      <c r="UG20" s="45"/>
      <c r="UH20" s="45"/>
      <c r="UI20" s="45"/>
      <c r="UJ20" s="45"/>
      <c r="UK20" s="45"/>
      <c r="UL20" s="45"/>
      <c r="UM20" s="45"/>
      <c r="UN20" s="45"/>
      <c r="UO20" s="45"/>
      <c r="UP20" s="45"/>
      <c r="UQ20" s="45"/>
      <c r="UR20" s="45"/>
      <c r="US20" s="45"/>
      <c r="UT20" s="45"/>
      <c r="UU20" s="45"/>
      <c r="UV20" s="45"/>
      <c r="UW20" s="45"/>
      <c r="UX20" s="45"/>
      <c r="UY20" s="45"/>
      <c r="UZ20" s="45"/>
      <c r="VA20" s="45"/>
      <c r="VB20" s="45"/>
      <c r="VC20" s="45"/>
      <c r="VD20" s="45"/>
      <c r="VE20" s="45"/>
      <c r="VF20" s="45"/>
      <c r="VG20" s="45"/>
      <c r="VH20" s="45"/>
      <c r="VI20" s="45"/>
      <c r="VJ20" s="45"/>
      <c r="VK20" s="45"/>
      <c r="VL20" s="45"/>
      <c r="VM20" s="45"/>
      <c r="VN20" s="45"/>
      <c r="VO20" s="45"/>
      <c r="VP20" s="45"/>
      <c r="VQ20" s="45"/>
      <c r="VR20" s="45"/>
      <c r="VS20" s="45"/>
      <c r="VT20" s="45"/>
      <c r="VU20" s="45"/>
      <c r="VV20" s="45"/>
      <c r="VW20" s="45"/>
      <c r="VX20" s="45"/>
      <c r="VY20" s="45"/>
      <c r="VZ20" s="45"/>
      <c r="WA20" s="45"/>
      <c r="WB20" s="45"/>
      <c r="WC20" s="45"/>
      <c r="WD20" s="45"/>
      <c r="WE20" s="45"/>
      <c r="WF20" s="45"/>
      <c r="WG20" s="45"/>
      <c r="WH20" s="45"/>
      <c r="WI20" s="45"/>
      <c r="WJ20" s="45"/>
      <c r="WK20" s="45"/>
      <c r="WL20" s="45"/>
      <c r="WM20" s="45"/>
      <c r="WN20" s="45"/>
      <c r="WO20" s="45"/>
      <c r="WP20" s="45"/>
      <c r="WQ20" s="45"/>
      <c r="WR20" s="45"/>
      <c r="WS20" s="45"/>
      <c r="WT20" s="45"/>
      <c r="WU20" s="45"/>
      <c r="WV20" s="45"/>
      <c r="WW20" s="45"/>
      <c r="WX20" s="45"/>
      <c r="WY20" s="45"/>
      <c r="WZ20" s="45"/>
      <c r="XA20" s="45"/>
      <c r="XB20" s="45"/>
      <c r="XC20" s="45"/>
      <c r="XD20" s="45"/>
      <c r="XE20" s="45"/>
      <c r="XF20" s="45"/>
      <c r="XG20" s="45"/>
      <c r="XH20" s="45"/>
      <c r="XI20" s="45"/>
      <c r="XJ20" s="45"/>
      <c r="XK20" s="45"/>
      <c r="XL20" s="45"/>
      <c r="XM20" s="45"/>
      <c r="XN20" s="45"/>
      <c r="XO20" s="45"/>
      <c r="XP20" s="45"/>
      <c r="XQ20" s="45"/>
      <c r="XR20" s="45"/>
      <c r="XS20" s="45"/>
      <c r="XT20" s="45"/>
      <c r="XU20" s="45"/>
      <c r="XV20" s="45"/>
      <c r="XW20" s="45"/>
      <c r="XX20" s="45"/>
      <c r="XY20" s="45"/>
      <c r="XZ20" s="45"/>
      <c r="YA20" s="45"/>
      <c r="YB20" s="45"/>
      <c r="YC20" s="45"/>
      <c r="YD20" s="45"/>
      <c r="YE20" s="45"/>
      <c r="YF20" s="45"/>
      <c r="YG20" s="45"/>
      <c r="YH20" s="45"/>
      <c r="YI20" s="45"/>
      <c r="YJ20" s="45"/>
      <c r="YK20" s="45"/>
      <c r="YL20" s="45"/>
      <c r="YM20" s="45"/>
      <c r="YN20" s="45"/>
      <c r="YO20" s="45"/>
      <c r="YP20" s="45"/>
      <c r="YQ20" s="45"/>
      <c r="YR20" s="45"/>
      <c r="YS20" s="45"/>
      <c r="YT20" s="45"/>
      <c r="YU20" s="45"/>
      <c r="YV20" s="45"/>
      <c r="YW20" s="45"/>
      <c r="YX20" s="45"/>
      <c r="YY20" s="45"/>
      <c r="YZ20" s="45"/>
      <c r="ZA20" s="45"/>
      <c r="ZB20" s="45"/>
      <c r="ZC20" s="45"/>
      <c r="ZD20" s="45"/>
      <c r="ZE20" s="45"/>
      <c r="ZF20" s="45"/>
      <c r="ZG20" s="45"/>
      <c r="ZH20" s="45"/>
      <c r="ZI20" s="45"/>
      <c r="ZJ20" s="45"/>
      <c r="ZK20" s="45"/>
      <c r="ZL20" s="45"/>
      <c r="ZM20" s="45"/>
      <c r="ZN20" s="45"/>
      <c r="ZO20" s="45"/>
      <c r="ZP20" s="45"/>
      <c r="ZQ20" s="45"/>
      <c r="ZR20" s="45"/>
      <c r="ZS20" s="45"/>
      <c r="ZT20" s="45"/>
      <c r="ZU20" s="45"/>
      <c r="ZV20" s="45"/>
      <c r="ZW20" s="45"/>
      <c r="ZX20" s="45"/>
      <c r="ZY20" s="45"/>
      <c r="ZZ20" s="45"/>
      <c r="AAA20" s="45"/>
      <c r="AAB20" s="45"/>
      <c r="AAC20" s="45"/>
      <c r="AAD20" s="45"/>
      <c r="AAE20" s="45"/>
      <c r="AAF20" s="45"/>
      <c r="AAG20" s="45"/>
      <c r="AAH20" s="45"/>
      <c r="AAI20" s="45"/>
      <c r="AAJ20" s="45"/>
      <c r="AAK20" s="45"/>
      <c r="AAL20" s="45"/>
      <c r="AAM20" s="45"/>
      <c r="AAN20" s="45"/>
      <c r="AAO20" s="45"/>
      <c r="AAP20" s="45"/>
      <c r="AAQ20" s="45"/>
      <c r="AAR20" s="45"/>
      <c r="AAS20" s="45"/>
      <c r="AAT20" s="45"/>
      <c r="AAU20" s="45"/>
      <c r="AAV20" s="45"/>
      <c r="AAW20" s="45"/>
      <c r="AAX20" s="45"/>
      <c r="AAY20" s="45"/>
      <c r="AAZ20" s="45"/>
      <c r="ABA20" s="45"/>
      <c r="ABB20" s="45"/>
      <c r="ABC20" s="45"/>
      <c r="ABD20" s="45"/>
      <c r="ABE20" s="45"/>
      <c r="ABF20" s="45"/>
      <c r="ABG20" s="45"/>
      <c r="ABH20" s="45"/>
      <c r="ABI20" s="45"/>
      <c r="ABJ20" s="45"/>
      <c r="ABK20" s="45"/>
      <c r="ABL20" s="45"/>
      <c r="ABM20" s="45"/>
      <c r="ABN20" s="45"/>
      <c r="ABO20" s="45"/>
      <c r="ABP20" s="45"/>
      <c r="ABQ20" s="45"/>
      <c r="ABR20" s="45"/>
      <c r="ABS20" s="45"/>
      <c r="ABT20" s="45"/>
      <c r="ABU20" s="45"/>
      <c r="ABV20" s="45"/>
      <c r="ABW20" s="45"/>
      <c r="ABX20" s="45"/>
      <c r="ABY20" s="45"/>
      <c r="ABZ20" s="45"/>
      <c r="ACA20" s="45"/>
      <c r="ACB20" s="45"/>
      <c r="ACC20" s="45"/>
      <c r="ACD20" s="45"/>
      <c r="ACE20" s="45"/>
      <c r="ACF20" s="45"/>
      <c r="ACG20" s="45"/>
      <c r="ACH20" s="45"/>
      <c r="ACI20" s="45"/>
      <c r="ACJ20" s="45"/>
      <c r="ACK20" s="45"/>
      <c r="ACL20" s="45"/>
      <c r="ACM20" s="45"/>
      <c r="ACN20" s="45"/>
      <c r="ACO20" s="45"/>
      <c r="ACP20" s="45"/>
      <c r="ACQ20" s="45"/>
      <c r="ACR20" s="45"/>
      <c r="ACS20" s="45"/>
      <c r="ACT20" s="45"/>
      <c r="ACU20" s="45"/>
      <c r="ACV20" s="45"/>
      <c r="ACW20" s="45"/>
      <c r="ACX20" s="45"/>
      <c r="ACY20" s="45"/>
      <c r="ACZ20" s="45"/>
      <c r="ADA20" s="45"/>
      <c r="ADB20" s="45"/>
      <c r="ADC20" s="45"/>
      <c r="ADD20" s="45"/>
      <c r="ADE20" s="45"/>
      <c r="ADF20" s="45"/>
      <c r="ADG20" s="45"/>
      <c r="ADH20" s="45"/>
      <c r="ADI20" s="45"/>
      <c r="ADJ20" s="45"/>
      <c r="ADK20" s="45"/>
      <c r="ADL20" s="45"/>
      <c r="ADM20" s="45"/>
      <c r="ADN20" s="45"/>
      <c r="ADO20" s="45"/>
      <c r="ADP20" s="45"/>
      <c r="ADQ20" s="45"/>
      <c r="ADR20" s="45"/>
      <c r="ADS20" s="45"/>
      <c r="ADT20" s="45"/>
      <c r="ADU20" s="45"/>
      <c r="ADV20" s="45"/>
      <c r="ADW20" s="45"/>
      <c r="ADX20" s="45"/>
      <c r="ADY20" s="45"/>
      <c r="ADZ20" s="45"/>
      <c r="AEA20" s="45"/>
      <c r="AEB20" s="45"/>
      <c r="AEC20" s="45"/>
      <c r="AED20" s="45"/>
      <c r="AEE20" s="45"/>
      <c r="AEF20" s="45"/>
      <c r="AEG20" s="45"/>
      <c r="AEH20" s="45"/>
      <c r="AEI20" s="45"/>
      <c r="AEJ20" s="45"/>
      <c r="AEK20" s="45"/>
      <c r="AEL20" s="45"/>
      <c r="AEM20" s="45"/>
      <c r="AEN20" s="45"/>
      <c r="AEO20" s="45"/>
      <c r="AEP20" s="45"/>
      <c r="AEQ20" s="45"/>
      <c r="AER20" s="45"/>
      <c r="AES20" s="45"/>
      <c r="AET20" s="45"/>
      <c r="AEU20" s="45"/>
      <c r="AEV20" s="45"/>
      <c r="AEW20" s="45"/>
      <c r="AEX20" s="45"/>
      <c r="AEY20" s="45"/>
      <c r="AEZ20" s="45"/>
      <c r="AFA20" s="45"/>
      <c r="AFB20" s="45"/>
      <c r="AFC20" s="45"/>
      <c r="AFD20" s="45"/>
      <c r="AFE20" s="45"/>
      <c r="AFF20" s="45"/>
      <c r="AFG20" s="45"/>
      <c r="AFH20" s="45"/>
      <c r="AFI20" s="45"/>
      <c r="AFJ20" s="45"/>
      <c r="AFK20" s="45"/>
      <c r="AFL20" s="45"/>
      <c r="AFM20" s="45"/>
      <c r="AFN20" s="45"/>
      <c r="AFO20" s="45"/>
      <c r="AFP20" s="45"/>
      <c r="AFQ20" s="45"/>
      <c r="AFR20" s="45"/>
      <c r="AFS20" s="45"/>
      <c r="AFT20" s="45"/>
      <c r="AFU20" s="45"/>
      <c r="AFV20" s="45"/>
      <c r="AFW20" s="45"/>
      <c r="AFX20" s="45"/>
      <c r="AFY20" s="45"/>
      <c r="AFZ20" s="45"/>
      <c r="AGA20" s="45"/>
      <c r="AGB20" s="45"/>
      <c r="AGC20" s="45"/>
      <c r="AGD20" s="45"/>
      <c r="AGE20" s="45"/>
      <c r="AGF20" s="45"/>
      <c r="AGG20" s="45"/>
      <c r="AGH20" s="45"/>
      <c r="AGI20" s="45"/>
      <c r="AGJ20" s="45"/>
      <c r="AGK20" s="45"/>
      <c r="AGL20" s="45"/>
      <c r="AGM20" s="45"/>
      <c r="AGN20" s="45"/>
      <c r="AGO20" s="45"/>
      <c r="AGP20" s="45"/>
      <c r="AGQ20" s="45"/>
      <c r="AGR20" s="45"/>
      <c r="AGS20" s="45"/>
      <c r="AGT20" s="45"/>
      <c r="AGU20" s="45"/>
      <c r="AGV20" s="45"/>
      <c r="AGW20" s="45"/>
      <c r="AGX20" s="45"/>
      <c r="AGY20" s="45"/>
      <c r="AGZ20" s="45"/>
      <c r="AHA20" s="45"/>
      <c r="AHB20" s="45"/>
      <c r="AHC20" s="45"/>
      <c r="AHD20" s="45"/>
      <c r="AHE20" s="45"/>
      <c r="AHF20" s="45"/>
      <c r="AHG20" s="45"/>
      <c r="AHH20" s="45"/>
      <c r="AHI20" s="45"/>
      <c r="AHJ20" s="45"/>
      <c r="AHK20" s="45"/>
      <c r="AHL20" s="45"/>
      <c r="AHM20" s="45"/>
      <c r="AHN20" s="45"/>
      <c r="AHO20" s="45"/>
      <c r="AHP20" s="45"/>
      <c r="AHQ20" s="45"/>
      <c r="AHR20" s="45"/>
      <c r="AHS20" s="45"/>
      <c r="AHT20" s="45"/>
      <c r="AHU20" s="45"/>
      <c r="AHV20" s="45"/>
      <c r="AHW20" s="45"/>
      <c r="AHX20" s="45"/>
      <c r="AHY20" s="45"/>
      <c r="AHZ20" s="45"/>
      <c r="AIA20" s="45"/>
      <c r="AIB20" s="45"/>
      <c r="AIC20" s="45"/>
      <c r="AID20" s="45"/>
      <c r="AIE20" s="45"/>
      <c r="AIF20" s="45"/>
      <c r="AIG20" s="45"/>
      <c r="AIH20" s="45"/>
      <c r="AII20" s="45"/>
      <c r="AIJ20" s="45"/>
      <c r="AIK20" s="45"/>
      <c r="AIL20" s="45"/>
      <c r="AIM20" s="45"/>
      <c r="AIN20" s="45"/>
      <c r="AIO20" s="45"/>
      <c r="AIP20" s="45"/>
      <c r="AIQ20" s="45"/>
      <c r="AIR20" s="45"/>
      <c r="AIS20" s="45"/>
      <c r="AIT20" s="45"/>
      <c r="AIU20" s="45"/>
      <c r="AIV20" s="45"/>
      <c r="AIW20" s="45"/>
      <c r="AIX20" s="45"/>
      <c r="AIY20" s="45"/>
      <c r="AIZ20" s="45"/>
      <c r="AJA20" s="45"/>
      <c r="AJB20" s="45"/>
      <c r="AJC20" s="45"/>
      <c r="AJD20" s="45"/>
      <c r="AJE20" s="45"/>
      <c r="AJF20" s="45"/>
      <c r="AJG20" s="45"/>
      <c r="AJH20" s="45"/>
      <c r="AJI20" s="45"/>
      <c r="AJJ20" s="45"/>
      <c r="AJK20" s="45"/>
      <c r="AJL20" s="45"/>
      <c r="AJM20" s="45"/>
      <c r="AJN20" s="45"/>
      <c r="AJO20" s="45"/>
      <c r="AJP20" s="45"/>
      <c r="AJQ20" s="45"/>
      <c r="AJR20" s="45"/>
      <c r="AJS20" s="45"/>
      <c r="AJT20" s="45"/>
      <c r="AJU20" s="45"/>
      <c r="AJV20" s="45"/>
      <c r="AJW20" s="45"/>
      <c r="AJX20" s="45"/>
      <c r="AJY20" s="45"/>
      <c r="AJZ20" s="45"/>
      <c r="AKA20" s="45"/>
      <c r="AKB20" s="45"/>
      <c r="AKC20" s="45"/>
      <c r="AKD20" s="45"/>
      <c r="AKE20" s="45"/>
      <c r="AKF20" s="45"/>
      <c r="AKG20" s="45"/>
      <c r="AKH20" s="45"/>
      <c r="AKI20" s="45"/>
      <c r="AKJ20" s="45"/>
      <c r="AKK20" s="45"/>
      <c r="AKL20" s="45"/>
      <c r="AKM20" s="45"/>
      <c r="AKN20" s="45"/>
      <c r="AKO20" s="45"/>
      <c r="AKP20" s="45"/>
      <c r="AKQ20" s="45"/>
      <c r="AKR20" s="45"/>
      <c r="AKS20" s="45"/>
      <c r="AKT20" s="45"/>
      <c r="AKU20" s="45"/>
      <c r="AKV20" s="45"/>
      <c r="AKW20" s="45"/>
      <c r="AKX20" s="45"/>
      <c r="AKY20" s="45"/>
      <c r="AKZ20" s="45"/>
      <c r="ALA20" s="45"/>
      <c r="ALB20" s="45"/>
      <c r="ALC20" s="45"/>
      <c r="ALD20" s="45"/>
      <c r="ALE20" s="45"/>
      <c r="ALF20" s="45"/>
      <c r="ALG20" s="45"/>
      <c r="ALH20" s="45"/>
      <c r="ALI20" s="45"/>
      <c r="ALJ20" s="45"/>
      <c r="ALK20" s="45"/>
      <c r="ALL20" s="45"/>
      <c r="ALM20" s="45"/>
      <c r="ALN20" s="45"/>
      <c r="ALO20" s="45"/>
      <c r="ALP20" s="45"/>
      <c r="ALQ20" s="45"/>
      <c r="ALR20" s="45"/>
      <c r="ALS20" s="45"/>
      <c r="ALT20" s="45"/>
      <c r="ALU20" s="45"/>
      <c r="ALV20" s="45"/>
      <c r="ALW20" s="45"/>
      <c r="ALX20" s="45"/>
      <c r="ALY20" s="45"/>
      <c r="ALZ20" s="45"/>
      <c r="AMA20" s="45"/>
      <c r="AMB20" s="45"/>
      <c r="AMC20" s="45"/>
      <c r="AMD20" s="45"/>
      <c r="AME20" s="45"/>
      <c r="AMF20" s="45"/>
      <c r="AMG20" s="45"/>
      <c r="AMH20" s="45"/>
      <c r="AMI20" s="45"/>
      <c r="AMJ20" s="45"/>
      <c r="AMK20" s="45"/>
      <c r="AML20" s="45"/>
      <c r="AMM20" s="45"/>
      <c r="AMN20" s="45"/>
      <c r="AMO20" s="45"/>
      <c r="AMP20" s="45"/>
      <c r="AMQ20" s="45"/>
      <c r="AMR20" s="45"/>
      <c r="AMS20" s="45"/>
      <c r="AMT20" s="45"/>
      <c r="AMU20" s="45"/>
      <c r="AMV20" s="45"/>
      <c r="AMW20" s="45"/>
      <c r="AMX20" s="45"/>
      <c r="AMY20" s="45"/>
      <c r="AMZ20" s="45"/>
      <c r="ANA20" s="45"/>
      <c r="ANB20" s="45"/>
      <c r="ANC20" s="45"/>
      <c r="AND20" s="45"/>
      <c r="ANE20" s="45"/>
      <c r="ANF20" s="45"/>
      <c r="ANG20" s="45"/>
      <c r="ANH20" s="45"/>
      <c r="ANI20" s="45"/>
      <c r="ANJ20" s="45"/>
      <c r="ANK20" s="45"/>
      <c r="ANL20" s="45"/>
      <c r="ANM20" s="45"/>
      <c r="ANN20" s="45"/>
      <c r="ANO20" s="45"/>
      <c r="ANP20" s="45"/>
      <c r="ANQ20" s="45"/>
      <c r="ANR20" s="45"/>
      <c r="ANS20" s="45"/>
      <c r="ANT20" s="45"/>
      <c r="ANU20" s="45"/>
      <c r="ANV20" s="45"/>
      <c r="ANW20" s="45"/>
      <c r="ANX20" s="45"/>
      <c r="ANY20" s="45"/>
      <c r="ANZ20" s="45"/>
      <c r="AOA20" s="45"/>
      <c r="AOB20" s="45"/>
      <c r="AOC20" s="45"/>
      <c r="AOD20" s="45"/>
      <c r="AOE20" s="45"/>
      <c r="AOF20" s="45"/>
      <c r="AOG20" s="45"/>
      <c r="AOH20" s="45"/>
      <c r="AOI20" s="45"/>
      <c r="AOJ20" s="45"/>
      <c r="AOK20" s="45"/>
      <c r="AOL20" s="45"/>
      <c r="AOM20" s="45"/>
      <c r="AON20" s="45"/>
      <c r="AOO20" s="45"/>
      <c r="AOP20" s="45"/>
      <c r="AOQ20" s="45"/>
      <c r="AOR20" s="45"/>
      <c r="AOS20" s="45"/>
      <c r="AOT20" s="45"/>
      <c r="AOU20" s="45"/>
      <c r="AOV20" s="45"/>
      <c r="AOW20" s="45"/>
      <c r="AOX20" s="45"/>
      <c r="AOY20" s="45"/>
      <c r="AOZ20" s="45"/>
      <c r="APA20" s="45"/>
      <c r="APB20" s="45"/>
      <c r="APC20" s="45"/>
      <c r="APD20" s="45"/>
      <c r="APE20" s="45"/>
      <c r="APF20" s="45"/>
      <c r="APG20" s="45"/>
      <c r="APH20" s="45"/>
      <c r="API20" s="45"/>
      <c r="APJ20" s="45"/>
      <c r="APK20" s="45"/>
      <c r="APL20" s="45"/>
      <c r="APM20" s="45"/>
      <c r="APN20" s="45"/>
      <c r="APO20" s="45"/>
      <c r="APP20" s="45"/>
      <c r="APQ20" s="45"/>
      <c r="APR20" s="45"/>
      <c r="APS20" s="45"/>
      <c r="APT20" s="45"/>
      <c r="APU20" s="45"/>
      <c r="APV20" s="45"/>
      <c r="APW20" s="45"/>
      <c r="APX20" s="45"/>
      <c r="APY20" s="45"/>
      <c r="APZ20" s="45"/>
      <c r="AQA20" s="45"/>
      <c r="AQB20" s="45"/>
      <c r="AQC20" s="45"/>
      <c r="AQD20" s="45"/>
      <c r="AQE20" s="45"/>
      <c r="AQF20" s="45"/>
      <c r="AQG20" s="45"/>
      <c r="AQH20" s="45"/>
      <c r="AQI20" s="45"/>
      <c r="AQJ20" s="45"/>
      <c r="AQK20" s="45"/>
      <c r="AQL20" s="45"/>
      <c r="AQM20" s="45"/>
      <c r="AQN20" s="45"/>
      <c r="AQO20" s="45"/>
      <c r="AQP20" s="45"/>
      <c r="AQQ20" s="45"/>
      <c r="AQR20" s="45"/>
      <c r="AQS20" s="45"/>
      <c r="AQT20" s="45"/>
      <c r="AQU20" s="45"/>
      <c r="AQV20" s="45"/>
      <c r="AQW20" s="45"/>
      <c r="AQX20" s="45"/>
      <c r="AQY20" s="45"/>
      <c r="AQZ20" s="45"/>
      <c r="ARA20" s="45"/>
      <c r="ARB20" s="45"/>
      <c r="ARC20" s="45"/>
      <c r="ARD20" s="45"/>
      <c r="ARE20" s="45"/>
      <c r="ARF20" s="45"/>
      <c r="ARG20" s="45"/>
      <c r="ARH20" s="45"/>
      <c r="ARI20" s="45"/>
      <c r="ARJ20" s="45"/>
      <c r="ARK20" s="45"/>
      <c r="ARL20" s="45"/>
      <c r="ARM20" s="45"/>
      <c r="ARN20" s="45"/>
      <c r="ARO20" s="45"/>
      <c r="ARP20" s="45"/>
      <c r="ARQ20" s="45"/>
      <c r="ARR20" s="45"/>
      <c r="ARS20" s="45"/>
      <c r="ART20" s="45"/>
      <c r="ARU20" s="45"/>
      <c r="ARV20" s="45"/>
      <c r="ARW20" s="45"/>
      <c r="ARX20" s="45"/>
      <c r="ARY20" s="45"/>
      <c r="ARZ20" s="45"/>
      <c r="ASA20" s="45"/>
      <c r="ASB20" s="45"/>
      <c r="ASC20" s="45"/>
      <c r="ASD20" s="45"/>
      <c r="ASE20" s="45"/>
      <c r="ASF20" s="45"/>
      <c r="ASG20" s="45"/>
      <c r="ASH20" s="45"/>
      <c r="ASI20" s="45"/>
      <c r="ASJ20" s="45"/>
      <c r="ASK20" s="45"/>
      <c r="ASL20" s="45"/>
      <c r="ASM20" s="45"/>
      <c r="ASN20" s="45"/>
      <c r="ASO20" s="45"/>
      <c r="ASP20" s="45"/>
      <c r="ASQ20" s="45"/>
      <c r="ASR20" s="45"/>
      <c r="ASS20" s="45"/>
      <c r="AST20" s="45"/>
      <c r="ASU20" s="45"/>
      <c r="ASV20" s="45"/>
      <c r="ASW20" s="45"/>
      <c r="ASX20" s="45"/>
      <c r="ASY20" s="45"/>
      <c r="ASZ20" s="45"/>
      <c r="ATA20" s="45"/>
      <c r="ATB20" s="45"/>
      <c r="ATC20" s="45"/>
      <c r="ATD20" s="45"/>
      <c r="ATE20" s="45"/>
      <c r="ATF20" s="45"/>
      <c r="ATG20" s="45"/>
      <c r="ATH20" s="45"/>
      <c r="ATI20" s="45"/>
      <c r="ATJ20" s="45"/>
      <c r="ATK20" s="45"/>
      <c r="ATL20" s="45"/>
      <c r="ATM20" s="45"/>
      <c r="ATN20" s="45"/>
      <c r="ATO20" s="45"/>
      <c r="ATP20" s="45"/>
      <c r="ATQ20" s="45"/>
      <c r="ATR20" s="45"/>
      <c r="ATS20" s="45"/>
      <c r="ATT20" s="45"/>
      <c r="ATU20" s="45"/>
      <c r="ATV20" s="45"/>
      <c r="ATW20" s="45"/>
      <c r="ATX20" s="45"/>
      <c r="ATY20" s="45"/>
      <c r="ATZ20" s="45"/>
      <c r="AUA20" s="45"/>
      <c r="AUB20" s="45"/>
      <c r="AUC20" s="45"/>
      <c r="AUD20" s="45"/>
      <c r="AUE20" s="45"/>
      <c r="AUF20" s="45"/>
      <c r="AUG20" s="45"/>
      <c r="AUH20" s="45"/>
      <c r="AUI20" s="45"/>
      <c r="AUJ20" s="45"/>
      <c r="AUK20" s="45"/>
      <c r="AUL20" s="45"/>
      <c r="AUM20" s="45"/>
      <c r="AUN20" s="45"/>
      <c r="AUO20" s="45"/>
      <c r="AUP20" s="45"/>
      <c r="AUQ20" s="45"/>
      <c r="AUR20" s="45"/>
      <c r="AUS20" s="45"/>
      <c r="AUT20" s="45"/>
      <c r="AUU20" s="45"/>
      <c r="AUV20" s="45"/>
      <c r="AUW20" s="45"/>
      <c r="AUX20" s="45"/>
      <c r="AUY20" s="45"/>
      <c r="AUZ20" s="45"/>
      <c r="AVA20" s="45"/>
      <c r="AVB20" s="45"/>
      <c r="AVC20" s="45"/>
      <c r="AVD20" s="45"/>
      <c r="AVE20" s="45"/>
      <c r="AVF20" s="45"/>
      <c r="AVG20" s="45"/>
      <c r="AVH20" s="45"/>
      <c r="AVI20" s="45"/>
      <c r="AVJ20" s="45"/>
      <c r="AVK20" s="45"/>
      <c r="AVL20" s="45"/>
      <c r="AVM20" s="45"/>
      <c r="AVN20" s="45"/>
      <c r="AVO20" s="45"/>
      <c r="AVP20" s="45"/>
      <c r="AVQ20" s="45"/>
      <c r="AVR20" s="45"/>
      <c r="AVS20" s="45"/>
      <c r="AVT20" s="45"/>
      <c r="AVU20" s="45"/>
      <c r="AVV20" s="45"/>
      <c r="AVW20" s="45"/>
      <c r="AVX20" s="45"/>
      <c r="AVY20" s="45"/>
      <c r="AVZ20" s="45"/>
      <c r="AWA20" s="45"/>
      <c r="AWB20" s="45"/>
      <c r="AWC20" s="45"/>
      <c r="AWD20" s="45"/>
      <c r="AWE20" s="45"/>
      <c r="AWF20" s="45"/>
      <c r="AWG20" s="45"/>
      <c r="AWH20" s="45"/>
      <c r="AWI20" s="45"/>
      <c r="AWJ20" s="45"/>
      <c r="AWK20" s="45"/>
      <c r="AWL20" s="45"/>
      <c r="AWM20" s="45"/>
      <c r="AWN20" s="45"/>
      <c r="AWO20" s="45"/>
      <c r="AWP20" s="45"/>
      <c r="AWQ20" s="45"/>
      <c r="AWR20" s="45"/>
      <c r="AWS20" s="45"/>
      <c r="AWT20" s="45"/>
      <c r="AWU20" s="45"/>
      <c r="AWV20" s="45"/>
      <c r="AWW20" s="45"/>
      <c r="AWX20" s="45"/>
      <c r="AWY20" s="45"/>
      <c r="AWZ20" s="45"/>
      <c r="AXA20" s="45"/>
      <c r="AXB20" s="45"/>
      <c r="AXC20" s="45"/>
      <c r="AXD20" s="45"/>
      <c r="AXE20" s="45"/>
      <c r="AXF20" s="45"/>
      <c r="AXG20" s="45"/>
      <c r="AXH20" s="45"/>
      <c r="AXI20" s="45"/>
      <c r="AXJ20" s="45"/>
      <c r="AXK20" s="45"/>
      <c r="AXL20" s="45"/>
      <c r="AXM20" s="45"/>
      <c r="AXN20" s="45"/>
      <c r="AXO20" s="45"/>
      <c r="AXP20" s="45"/>
      <c r="AXQ20" s="45"/>
      <c r="AXR20" s="45"/>
      <c r="AXS20" s="45"/>
      <c r="AXT20" s="45"/>
      <c r="AXU20" s="45"/>
      <c r="AXV20" s="45"/>
      <c r="AXW20" s="45"/>
      <c r="AXX20" s="45"/>
      <c r="AXY20" s="45"/>
      <c r="AXZ20" s="45"/>
      <c r="AYA20" s="45"/>
      <c r="AYB20" s="45"/>
      <c r="AYC20" s="45"/>
      <c r="AYD20" s="45"/>
      <c r="AYE20" s="45"/>
      <c r="AYF20" s="45"/>
      <c r="AYG20" s="45"/>
      <c r="AYH20" s="45"/>
      <c r="AYI20" s="45"/>
      <c r="AYJ20" s="45"/>
      <c r="AYK20" s="45"/>
      <c r="AYL20" s="45"/>
      <c r="AYM20" s="45"/>
      <c r="AYN20" s="45"/>
      <c r="AYO20" s="45"/>
      <c r="AYP20" s="45"/>
      <c r="AYQ20" s="45"/>
      <c r="AYR20" s="45"/>
      <c r="AYS20" s="45"/>
      <c r="AYT20" s="45"/>
      <c r="AYU20" s="45"/>
      <c r="AYV20" s="45"/>
      <c r="AYW20" s="45"/>
      <c r="AYX20" s="45"/>
      <c r="AYY20" s="45"/>
      <c r="AYZ20" s="45"/>
      <c r="AZA20" s="45"/>
      <c r="AZB20" s="45"/>
      <c r="AZC20" s="45"/>
      <c r="AZD20" s="45"/>
      <c r="AZE20" s="45"/>
      <c r="AZF20" s="45"/>
      <c r="AZG20" s="45"/>
      <c r="AZH20" s="45"/>
      <c r="AZI20" s="45"/>
      <c r="AZJ20" s="45"/>
      <c r="AZK20" s="45"/>
      <c r="AZL20" s="45"/>
      <c r="AZM20" s="45"/>
      <c r="AZN20" s="45"/>
      <c r="AZO20" s="45"/>
      <c r="AZP20" s="45"/>
      <c r="AZQ20" s="45"/>
      <c r="AZR20" s="45"/>
      <c r="AZS20" s="45"/>
      <c r="AZT20" s="45"/>
      <c r="AZU20" s="45"/>
      <c r="AZV20" s="45"/>
      <c r="AZW20" s="45"/>
      <c r="AZX20" s="45"/>
      <c r="AZY20" s="45"/>
      <c r="AZZ20" s="45"/>
      <c r="BAA20" s="45"/>
      <c r="BAB20" s="45"/>
      <c r="BAC20" s="45"/>
      <c r="BAD20" s="45"/>
      <c r="BAE20" s="45"/>
      <c r="BAF20" s="45"/>
      <c r="BAG20" s="45"/>
      <c r="BAH20" s="45"/>
      <c r="BAI20" s="45"/>
      <c r="BAJ20" s="45"/>
      <c r="BAK20" s="45"/>
      <c r="BAL20" s="45"/>
      <c r="BAM20" s="45"/>
      <c r="BAN20" s="45"/>
      <c r="BAO20" s="45"/>
      <c r="BAP20" s="45"/>
      <c r="BAQ20" s="45"/>
      <c r="BAR20" s="45"/>
      <c r="BAS20" s="45"/>
      <c r="BAT20" s="45"/>
      <c r="BAU20" s="45"/>
      <c r="BAV20" s="45"/>
      <c r="BAW20" s="45"/>
      <c r="BAX20" s="45"/>
      <c r="BAY20" s="45"/>
      <c r="BAZ20" s="45"/>
      <c r="BBA20" s="45"/>
      <c r="BBB20" s="45"/>
      <c r="BBC20" s="45"/>
      <c r="BBD20" s="45"/>
      <c r="BBE20" s="45"/>
      <c r="BBF20" s="45"/>
      <c r="BBG20" s="45"/>
      <c r="BBH20" s="45"/>
      <c r="BBI20" s="45"/>
      <c r="BBJ20" s="45"/>
      <c r="BBK20" s="45"/>
      <c r="BBL20" s="45"/>
      <c r="BBM20" s="45"/>
      <c r="BBN20" s="45"/>
      <c r="BBO20" s="45"/>
      <c r="BBP20" s="45"/>
      <c r="BBQ20" s="45"/>
      <c r="BBR20" s="45"/>
      <c r="BBS20" s="45"/>
      <c r="BBT20" s="45"/>
      <c r="BBU20" s="45"/>
      <c r="BBV20" s="45"/>
      <c r="BBW20" s="45"/>
      <c r="BBX20" s="45"/>
      <c r="BBY20" s="45"/>
      <c r="BBZ20" s="45"/>
      <c r="BCA20" s="45"/>
      <c r="BCB20" s="45"/>
      <c r="BCC20" s="45"/>
      <c r="BCD20" s="45"/>
      <c r="BCE20" s="45"/>
      <c r="BCF20" s="45"/>
      <c r="BCG20" s="45"/>
      <c r="BCH20" s="45"/>
      <c r="BCI20" s="45"/>
      <c r="BCJ20" s="45"/>
      <c r="BCK20" s="45"/>
      <c r="BCL20" s="45"/>
      <c r="BCM20" s="45"/>
      <c r="BCN20" s="45"/>
      <c r="BCO20" s="45"/>
      <c r="BCP20" s="45"/>
      <c r="BCQ20" s="45"/>
      <c r="BCR20" s="45"/>
      <c r="BCS20" s="45"/>
      <c r="BCT20" s="45"/>
      <c r="BCU20" s="45"/>
      <c r="BCV20" s="45"/>
      <c r="BCW20" s="45"/>
      <c r="BCX20" s="45"/>
      <c r="BCY20" s="45"/>
      <c r="BCZ20" s="45"/>
      <c r="BDA20" s="45"/>
      <c r="BDB20" s="45"/>
      <c r="BDC20" s="45"/>
      <c r="BDD20" s="45"/>
      <c r="BDE20" s="45"/>
      <c r="BDF20" s="45"/>
      <c r="BDG20" s="45"/>
      <c r="BDH20" s="45"/>
      <c r="BDI20" s="45"/>
      <c r="BDJ20" s="45"/>
      <c r="BDK20" s="45"/>
      <c r="BDL20" s="45"/>
      <c r="BDM20" s="45"/>
      <c r="BDN20" s="45"/>
      <c r="BDO20" s="45"/>
      <c r="BDP20" s="45"/>
      <c r="BDQ20" s="45"/>
      <c r="BDR20" s="45"/>
      <c r="BDS20" s="45"/>
      <c r="BDT20" s="45"/>
      <c r="BDU20" s="45"/>
      <c r="BDV20" s="45"/>
      <c r="BDW20" s="45"/>
      <c r="BDX20" s="45"/>
      <c r="BDY20" s="45"/>
      <c r="BDZ20" s="45"/>
      <c r="BEA20" s="45"/>
      <c r="BEB20" s="45"/>
      <c r="BEC20" s="45"/>
      <c r="BED20" s="45"/>
      <c r="BEE20" s="45"/>
      <c r="BEF20" s="45"/>
      <c r="BEG20" s="45"/>
      <c r="BEH20" s="45"/>
      <c r="BEI20" s="45"/>
      <c r="BEJ20" s="45"/>
      <c r="BEK20" s="45"/>
      <c r="BEL20" s="45"/>
      <c r="BEM20" s="45"/>
      <c r="BEN20" s="45"/>
      <c r="BEO20" s="45"/>
      <c r="BEP20" s="45"/>
      <c r="BEQ20" s="45"/>
      <c r="BER20" s="45"/>
      <c r="BES20" s="45"/>
      <c r="BET20" s="45"/>
      <c r="BEU20" s="45"/>
      <c r="BEV20" s="45"/>
      <c r="BEW20" s="45"/>
      <c r="BEX20" s="45"/>
      <c r="BEY20" s="45"/>
      <c r="BEZ20" s="45"/>
      <c r="BFA20" s="45"/>
      <c r="BFB20" s="45"/>
      <c r="BFC20" s="45"/>
      <c r="BFD20" s="45"/>
      <c r="BFE20" s="45"/>
      <c r="BFF20" s="45"/>
      <c r="BFG20" s="45"/>
      <c r="BFH20" s="45"/>
      <c r="BFI20" s="45"/>
      <c r="BFJ20" s="45"/>
      <c r="BFK20" s="45"/>
      <c r="BFL20" s="45"/>
      <c r="BFM20" s="45"/>
      <c r="BFN20" s="45"/>
      <c r="BFO20" s="45"/>
      <c r="BFP20" s="45"/>
      <c r="BFQ20" s="45"/>
      <c r="BFR20" s="45"/>
      <c r="BFS20" s="45"/>
      <c r="BFT20" s="45"/>
      <c r="BFU20" s="45"/>
      <c r="BFV20" s="45"/>
      <c r="BFW20" s="45"/>
      <c r="BFX20" s="45"/>
      <c r="BFY20" s="45"/>
      <c r="BFZ20" s="45"/>
      <c r="BGA20" s="45"/>
      <c r="BGB20" s="45"/>
      <c r="BGC20" s="45"/>
      <c r="BGD20" s="45"/>
      <c r="BGE20" s="45"/>
      <c r="BGF20" s="45"/>
      <c r="BGG20" s="45"/>
      <c r="BGH20" s="45"/>
      <c r="BGI20" s="45"/>
      <c r="BGJ20" s="45"/>
      <c r="BGK20" s="45"/>
      <c r="BGL20" s="45"/>
      <c r="BGM20" s="45"/>
      <c r="BGN20" s="45"/>
      <c r="BGO20" s="45"/>
      <c r="BGP20" s="45"/>
      <c r="BGQ20" s="45"/>
      <c r="BGR20" s="45"/>
      <c r="BGS20" s="45"/>
      <c r="BGT20" s="45"/>
      <c r="BGU20" s="45"/>
      <c r="BGV20" s="45"/>
      <c r="BGW20" s="45"/>
      <c r="BGX20" s="45"/>
      <c r="BGY20" s="45"/>
      <c r="BGZ20" s="45"/>
      <c r="BHA20" s="45"/>
      <c r="BHB20" s="45"/>
      <c r="BHC20" s="45"/>
      <c r="BHD20" s="45"/>
      <c r="BHE20" s="45"/>
      <c r="BHF20" s="45"/>
      <c r="BHG20" s="45"/>
      <c r="BHH20" s="45"/>
      <c r="BHI20" s="45"/>
      <c r="BHJ20" s="45"/>
      <c r="BHK20" s="45"/>
      <c r="BHL20" s="45"/>
      <c r="BHM20" s="45"/>
      <c r="BHN20" s="45"/>
      <c r="BHO20" s="45"/>
      <c r="BHP20" s="45"/>
      <c r="BHQ20" s="45"/>
      <c r="BHR20" s="45"/>
      <c r="BHS20" s="45"/>
      <c r="BHT20" s="45"/>
      <c r="BHU20" s="45"/>
      <c r="BHV20" s="45"/>
      <c r="BHW20" s="45"/>
      <c r="BHX20" s="45"/>
      <c r="BHY20" s="45"/>
      <c r="BHZ20" s="45"/>
      <c r="BIA20" s="45"/>
      <c r="BIB20" s="45"/>
      <c r="BIC20" s="45"/>
      <c r="BID20" s="45"/>
      <c r="BIE20" s="45"/>
      <c r="BIF20" s="45"/>
      <c r="BIG20" s="45"/>
      <c r="BIH20" s="45"/>
      <c r="BII20" s="45"/>
      <c r="BIJ20" s="45"/>
      <c r="BIK20" s="45"/>
      <c r="BIL20" s="45"/>
      <c r="BIM20" s="45"/>
      <c r="BIN20" s="45"/>
      <c r="BIO20" s="45"/>
      <c r="BIP20" s="45"/>
      <c r="BIQ20" s="45"/>
      <c r="BIR20" s="45"/>
      <c r="BIS20" s="45"/>
      <c r="BIT20" s="45"/>
      <c r="BIU20" s="45"/>
      <c r="BIV20" s="45"/>
      <c r="BIW20" s="45"/>
      <c r="BIX20" s="45"/>
      <c r="BIY20" s="45"/>
      <c r="BIZ20" s="45"/>
      <c r="BJA20" s="45"/>
      <c r="BJB20" s="45"/>
      <c r="BJC20" s="45"/>
      <c r="BJD20" s="45"/>
      <c r="BJE20" s="45"/>
      <c r="BJF20" s="45"/>
      <c r="BJG20" s="45"/>
      <c r="BJH20" s="45"/>
      <c r="BJI20" s="45"/>
      <c r="BJJ20" s="45"/>
      <c r="BJK20" s="45"/>
      <c r="BJL20" s="45"/>
      <c r="BJM20" s="45"/>
      <c r="BJN20" s="45"/>
      <c r="BJO20" s="45"/>
      <c r="BJP20" s="45"/>
      <c r="BJQ20" s="45"/>
      <c r="BJR20" s="45"/>
      <c r="BJS20" s="45"/>
      <c r="BJT20" s="45"/>
      <c r="BJU20" s="45"/>
      <c r="BJV20" s="45"/>
      <c r="BJW20" s="45"/>
      <c r="BJX20" s="45"/>
      <c r="BJY20" s="45"/>
      <c r="BJZ20" s="45"/>
      <c r="BKA20" s="45"/>
      <c r="BKB20" s="45"/>
      <c r="BKC20" s="45"/>
      <c r="BKD20" s="45"/>
      <c r="BKE20" s="45"/>
      <c r="BKF20" s="45"/>
      <c r="BKG20" s="45"/>
      <c r="BKH20" s="45"/>
      <c r="BKI20" s="45"/>
      <c r="BKJ20" s="45"/>
      <c r="BKK20" s="45"/>
      <c r="BKL20" s="45"/>
      <c r="BKM20" s="45"/>
      <c r="BKN20" s="45"/>
      <c r="BKO20" s="45"/>
      <c r="BKP20" s="45"/>
      <c r="BKQ20" s="45"/>
      <c r="BKR20" s="45"/>
      <c r="BKS20" s="45"/>
      <c r="BKT20" s="45"/>
      <c r="BKU20" s="45"/>
      <c r="BKV20" s="45"/>
      <c r="BKW20" s="45"/>
      <c r="BKX20" s="45"/>
      <c r="BKY20" s="45"/>
      <c r="BKZ20" s="45"/>
      <c r="BLA20" s="45"/>
      <c r="BLB20" s="45"/>
      <c r="BLC20" s="45"/>
      <c r="BLD20" s="45"/>
      <c r="BLE20" s="45"/>
      <c r="BLF20" s="45"/>
      <c r="BLG20" s="45"/>
      <c r="BLH20" s="45"/>
      <c r="BLI20" s="45"/>
      <c r="BLJ20" s="45"/>
      <c r="BLK20" s="45"/>
      <c r="BLL20" s="45"/>
      <c r="BLM20" s="45"/>
      <c r="BLN20" s="45"/>
      <c r="BLO20" s="45"/>
      <c r="BLP20" s="45"/>
      <c r="BLQ20" s="45"/>
      <c r="BLR20" s="45"/>
      <c r="BLS20" s="45"/>
      <c r="BLT20" s="45"/>
      <c r="BLU20" s="45"/>
      <c r="BLV20" s="45"/>
      <c r="BLW20" s="45"/>
      <c r="BLX20" s="45"/>
      <c r="BLY20" s="45"/>
      <c r="BLZ20" s="45"/>
      <c r="BMA20" s="45"/>
      <c r="BMB20" s="45"/>
      <c r="BMC20" s="45"/>
      <c r="BMD20" s="45"/>
      <c r="BME20" s="45"/>
      <c r="BMF20" s="45"/>
      <c r="BMG20" s="45"/>
      <c r="BMH20" s="45"/>
      <c r="BMI20" s="45"/>
      <c r="BMJ20" s="45"/>
      <c r="BMK20" s="45"/>
      <c r="BML20" s="45"/>
      <c r="BMM20" s="45"/>
      <c r="BMN20" s="45"/>
      <c r="BMO20" s="45"/>
      <c r="BMP20" s="45"/>
      <c r="BMQ20" s="45"/>
      <c r="BMR20" s="45"/>
      <c r="BMS20" s="45"/>
      <c r="BMT20" s="45"/>
      <c r="BMU20" s="45"/>
      <c r="BMV20" s="45"/>
      <c r="BMW20" s="45"/>
      <c r="BMX20" s="45"/>
      <c r="BMY20" s="45"/>
      <c r="BMZ20" s="45"/>
      <c r="BNA20" s="45"/>
      <c r="BNB20" s="45"/>
      <c r="BNC20" s="45"/>
      <c r="BND20" s="45"/>
      <c r="BNE20" s="45"/>
      <c r="BNF20" s="45"/>
      <c r="BNG20" s="45"/>
      <c r="BNH20" s="45"/>
      <c r="BNI20" s="45"/>
      <c r="BNJ20" s="45"/>
      <c r="BNK20" s="45"/>
      <c r="BNL20" s="45"/>
      <c r="BNM20" s="45"/>
      <c r="BNN20" s="45"/>
      <c r="BNO20" s="45"/>
      <c r="BNP20" s="45"/>
      <c r="BNQ20" s="45"/>
      <c r="BNR20" s="45"/>
      <c r="BNS20" s="45"/>
      <c r="BNT20" s="45"/>
      <c r="BNU20" s="45"/>
      <c r="BNV20" s="45"/>
      <c r="BNW20" s="45"/>
      <c r="BNX20" s="45"/>
      <c r="BNY20" s="45"/>
      <c r="BNZ20" s="45"/>
      <c r="BOA20" s="45"/>
      <c r="BOB20" s="45"/>
      <c r="BOC20" s="45"/>
      <c r="BOD20" s="45"/>
      <c r="BOE20" s="45"/>
      <c r="BOF20" s="45"/>
      <c r="BOG20" s="45"/>
      <c r="BOH20" s="45"/>
      <c r="BOI20" s="45"/>
      <c r="BOJ20" s="45"/>
      <c r="BOK20" s="45"/>
      <c r="BOL20" s="45"/>
      <c r="BOM20" s="45"/>
      <c r="BON20" s="45"/>
      <c r="BOO20" s="45"/>
      <c r="BOP20" s="45"/>
      <c r="BOQ20" s="45"/>
      <c r="BOR20" s="45"/>
      <c r="BOS20" s="45"/>
      <c r="BOT20" s="45"/>
      <c r="BOU20" s="45"/>
      <c r="BOV20" s="45"/>
      <c r="BOW20" s="45"/>
      <c r="BOX20" s="45"/>
      <c r="BOY20" s="45"/>
      <c r="BOZ20" s="45"/>
      <c r="BPA20" s="45"/>
      <c r="BPB20" s="45"/>
      <c r="BPC20" s="45"/>
      <c r="BPD20" s="45"/>
      <c r="BPE20" s="45"/>
      <c r="BPF20" s="45"/>
      <c r="BPG20" s="45"/>
      <c r="BPH20" s="45"/>
      <c r="BPI20" s="45"/>
      <c r="BPJ20" s="45"/>
      <c r="BPK20" s="45"/>
      <c r="BPL20" s="45"/>
      <c r="BPM20" s="45"/>
      <c r="BPN20" s="45"/>
      <c r="BPO20" s="45"/>
      <c r="BPP20" s="45"/>
      <c r="BPQ20" s="45"/>
      <c r="BPR20" s="45"/>
      <c r="BPS20" s="45"/>
      <c r="BPT20" s="45"/>
      <c r="BPU20" s="45"/>
      <c r="BPV20" s="45"/>
      <c r="BPW20" s="45"/>
      <c r="BPX20" s="45"/>
      <c r="BPY20" s="45"/>
      <c r="BPZ20" s="45"/>
      <c r="BQA20" s="45"/>
      <c r="BQB20" s="45"/>
      <c r="BQC20" s="45"/>
      <c r="BQD20" s="45"/>
      <c r="BQE20" s="45"/>
      <c r="BQF20" s="45"/>
      <c r="BQG20" s="45"/>
      <c r="BQH20" s="45"/>
      <c r="BQI20" s="45"/>
      <c r="BQJ20" s="45"/>
      <c r="BQK20" s="45"/>
      <c r="BQL20" s="45"/>
      <c r="BQM20" s="45"/>
      <c r="BQN20" s="45"/>
      <c r="BQO20" s="45"/>
      <c r="BQP20" s="45"/>
      <c r="BQQ20" s="45"/>
      <c r="BQR20" s="45"/>
      <c r="BQS20" s="45"/>
      <c r="BQT20" s="45"/>
      <c r="BQU20" s="45"/>
      <c r="BQV20" s="45"/>
      <c r="BQW20" s="45"/>
      <c r="BQX20" s="45"/>
      <c r="BQY20" s="45"/>
      <c r="BQZ20" s="45"/>
      <c r="BRA20" s="45"/>
      <c r="BRB20" s="45"/>
      <c r="BRC20" s="45"/>
      <c r="BRD20" s="45"/>
      <c r="BRE20" s="45"/>
      <c r="BRF20" s="45"/>
      <c r="BRG20" s="45"/>
      <c r="BRH20" s="45"/>
      <c r="BRI20" s="45"/>
      <c r="BRJ20" s="45"/>
      <c r="BRK20" s="45"/>
      <c r="BRL20" s="45"/>
      <c r="BRM20" s="45"/>
      <c r="BRN20" s="45"/>
      <c r="BRO20" s="45"/>
      <c r="BRP20" s="45"/>
      <c r="BRQ20" s="45"/>
      <c r="BRR20" s="45"/>
      <c r="BRS20" s="45"/>
      <c r="BRT20" s="45"/>
      <c r="BRU20" s="45"/>
      <c r="BRV20" s="45"/>
      <c r="BRW20" s="45"/>
      <c r="BRX20" s="45"/>
      <c r="BRY20" s="45"/>
      <c r="BRZ20" s="45"/>
      <c r="BSA20" s="45"/>
      <c r="BSB20" s="45"/>
      <c r="BSC20" s="45"/>
      <c r="BSD20" s="45"/>
      <c r="BSE20" s="45"/>
      <c r="BSF20" s="45"/>
      <c r="BSG20" s="45"/>
      <c r="BSH20" s="45"/>
      <c r="BSI20" s="45"/>
      <c r="BSJ20" s="45"/>
      <c r="BSK20" s="45"/>
      <c r="BSL20" s="45"/>
      <c r="BSM20" s="45"/>
      <c r="BSN20" s="45"/>
      <c r="BSO20" s="45"/>
      <c r="BSP20" s="45"/>
      <c r="BSQ20" s="45"/>
      <c r="BSR20" s="45"/>
      <c r="BSS20" s="45"/>
      <c r="BST20" s="45"/>
      <c r="BSU20" s="45"/>
      <c r="BSV20" s="45"/>
      <c r="BSW20" s="45"/>
      <c r="BSX20" s="45"/>
      <c r="BSY20" s="45"/>
      <c r="BSZ20" s="45"/>
      <c r="BTA20" s="45"/>
      <c r="BTB20" s="45"/>
      <c r="BTC20" s="45"/>
      <c r="BTD20" s="45"/>
      <c r="BTE20" s="45"/>
      <c r="BTF20" s="45"/>
      <c r="BTG20" s="45"/>
      <c r="BTH20" s="45"/>
      <c r="BTI20" s="45"/>
      <c r="BTJ20" s="45"/>
      <c r="BTK20" s="45"/>
      <c r="BTL20" s="45"/>
      <c r="BTM20" s="45"/>
      <c r="BTN20" s="45"/>
      <c r="BTO20" s="45"/>
      <c r="BTP20" s="45"/>
      <c r="BTQ20" s="45"/>
      <c r="BTR20" s="45"/>
      <c r="BTS20" s="45"/>
      <c r="BTT20" s="45"/>
      <c r="BTU20" s="45"/>
      <c r="BTV20" s="45"/>
      <c r="BTW20" s="45"/>
      <c r="BTX20" s="45"/>
      <c r="BTY20" s="45"/>
      <c r="BTZ20" s="45"/>
      <c r="BUA20" s="45"/>
      <c r="BUB20" s="45"/>
      <c r="BUC20" s="45"/>
      <c r="BUD20" s="45"/>
      <c r="BUE20" s="45"/>
      <c r="BUF20" s="45"/>
      <c r="BUG20" s="45"/>
      <c r="BUH20" s="45"/>
      <c r="BUI20" s="45"/>
      <c r="BUJ20" s="45"/>
      <c r="BUK20" s="45"/>
      <c r="BUL20" s="45"/>
      <c r="BUM20" s="45"/>
      <c r="BUN20" s="45"/>
      <c r="BUO20" s="45"/>
      <c r="BUP20" s="45"/>
      <c r="BUQ20" s="45"/>
      <c r="BUR20" s="45"/>
      <c r="BUS20" s="45"/>
      <c r="BUT20" s="45"/>
      <c r="BUU20" s="45"/>
      <c r="BUV20" s="45"/>
      <c r="BUW20" s="45"/>
      <c r="BUX20" s="45"/>
      <c r="BUY20" s="45"/>
      <c r="BUZ20" s="45"/>
      <c r="BVA20" s="45"/>
      <c r="BVB20" s="45"/>
      <c r="BVC20" s="45"/>
      <c r="BVD20" s="45"/>
      <c r="BVE20" s="45"/>
      <c r="BVF20" s="45"/>
      <c r="BVG20" s="45"/>
      <c r="BVH20" s="45"/>
      <c r="BVI20" s="45"/>
      <c r="BVJ20" s="45"/>
      <c r="BVK20" s="45"/>
      <c r="BVL20" s="45"/>
      <c r="BVM20" s="45"/>
      <c r="BVN20" s="45"/>
      <c r="BVO20" s="45"/>
      <c r="BVP20" s="45"/>
      <c r="BVQ20" s="45"/>
      <c r="BVR20" s="45"/>
      <c r="BVS20" s="45"/>
      <c r="BVT20" s="45"/>
      <c r="BVU20" s="45"/>
      <c r="BVV20" s="45"/>
      <c r="BVW20" s="45"/>
      <c r="BVX20" s="45"/>
      <c r="BVY20" s="45"/>
      <c r="BVZ20" s="45"/>
      <c r="BWA20" s="45"/>
      <c r="BWB20" s="45"/>
      <c r="BWC20" s="45"/>
      <c r="BWD20" s="45"/>
      <c r="BWE20" s="45"/>
      <c r="BWF20" s="45"/>
      <c r="BWG20" s="45"/>
      <c r="BWH20" s="45"/>
      <c r="BWI20" s="45"/>
      <c r="BWJ20" s="45"/>
      <c r="BWK20" s="45"/>
      <c r="BWL20" s="45"/>
      <c r="BWM20" s="45"/>
      <c r="BWN20" s="45"/>
      <c r="BWO20" s="45"/>
      <c r="BWP20" s="45"/>
      <c r="BWQ20" s="45"/>
      <c r="BWR20" s="45"/>
      <c r="BWS20" s="45"/>
      <c r="BWT20" s="45"/>
      <c r="BWU20" s="45"/>
      <c r="BWV20" s="45"/>
    </row>
    <row r="21" spans="1:1972" s="17" customFormat="1" ht="168.75" customHeight="1">
      <c r="A21" s="93"/>
      <c r="B21" s="160" t="s">
        <v>66</v>
      </c>
      <c r="C21" s="161"/>
      <c r="D21" s="161"/>
      <c r="E21" s="161"/>
      <c r="F21" s="161"/>
      <c r="G21" s="161"/>
      <c r="H21" s="162"/>
      <c r="I21" s="92"/>
      <c r="J21" s="51"/>
      <c r="K21" s="51"/>
      <c r="L21" s="51"/>
      <c r="M21" s="51"/>
      <c r="N21" s="51"/>
      <c r="O21" s="51"/>
      <c r="P21" s="51"/>
      <c r="Q21" s="51"/>
      <c r="R21" s="51"/>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6"/>
      <c r="DE21" s="46"/>
      <c r="DF21" s="46"/>
      <c r="DG21" s="46"/>
      <c r="DH21" s="46"/>
      <c r="DI21" s="46"/>
      <c r="DJ21" s="46"/>
      <c r="DK21" s="46"/>
      <c r="DL21" s="46"/>
      <c r="DM21" s="46"/>
      <c r="DN21" s="46"/>
      <c r="DO21" s="46"/>
      <c r="DP21" s="46"/>
      <c r="DQ21" s="46"/>
      <c r="DR21" s="46"/>
      <c r="DS21" s="46"/>
      <c r="DT21" s="46"/>
      <c r="DU21" s="46"/>
      <c r="DV21" s="46"/>
      <c r="DW21" s="46"/>
      <c r="DX21" s="46"/>
      <c r="DY21" s="46"/>
      <c r="DZ21" s="46"/>
      <c r="EA21" s="46"/>
      <c r="EB21" s="46"/>
      <c r="EC21" s="46"/>
      <c r="ED21" s="46"/>
      <c r="EE21" s="46"/>
      <c r="EF21" s="46"/>
      <c r="EG21" s="46"/>
      <c r="EH21" s="46"/>
      <c r="EI21" s="46"/>
      <c r="EJ21" s="46"/>
      <c r="EK21" s="46"/>
      <c r="EL21" s="46"/>
      <c r="EM21" s="46"/>
      <c r="EN21" s="46"/>
      <c r="EO21" s="46"/>
      <c r="EP21" s="46"/>
      <c r="EQ21" s="46"/>
      <c r="ER21" s="46"/>
      <c r="ES21" s="46"/>
      <c r="ET21" s="46"/>
      <c r="EU21" s="46"/>
      <c r="EV21" s="46"/>
      <c r="EW21" s="46"/>
      <c r="EX21" s="46"/>
      <c r="EY21" s="46"/>
      <c r="EZ21" s="46"/>
      <c r="FA21" s="46"/>
      <c r="FB21" s="46"/>
      <c r="FC21" s="46"/>
      <c r="FD21" s="46"/>
      <c r="FE21" s="46"/>
      <c r="FF21" s="46"/>
      <c r="FG21" s="46"/>
      <c r="FH21" s="46"/>
      <c r="FI21" s="46"/>
      <c r="FJ21" s="46"/>
      <c r="FK21" s="46"/>
      <c r="FL21" s="46"/>
      <c r="FM21" s="46"/>
      <c r="FN21" s="46"/>
      <c r="FO21" s="46"/>
      <c r="FP21" s="46"/>
      <c r="FQ21" s="46"/>
      <c r="FR21" s="46"/>
      <c r="FS21" s="46"/>
      <c r="FT21" s="46"/>
      <c r="FU21" s="46"/>
      <c r="FV21" s="46"/>
      <c r="FW21" s="46"/>
      <c r="FX21" s="46"/>
      <c r="FY21" s="46"/>
      <c r="FZ21" s="46"/>
      <c r="GA21" s="46"/>
      <c r="GB21" s="46"/>
      <c r="GC21" s="46"/>
      <c r="GD21" s="46"/>
      <c r="GE21" s="46"/>
      <c r="GF21" s="46"/>
      <c r="GG21" s="46"/>
      <c r="GH21" s="46"/>
      <c r="GI21" s="46"/>
      <c r="GJ21" s="46"/>
      <c r="GK21" s="46"/>
      <c r="GL21" s="46"/>
      <c r="GM21" s="46"/>
      <c r="GN21" s="46"/>
      <c r="GO21" s="46"/>
      <c r="GP21" s="46"/>
      <c r="GQ21" s="46"/>
      <c r="GR21" s="46"/>
      <c r="GS21" s="46"/>
      <c r="GT21" s="46"/>
      <c r="GU21" s="46"/>
      <c r="GV21" s="46"/>
      <c r="GW21" s="46"/>
      <c r="GX21" s="46"/>
      <c r="GY21" s="46"/>
      <c r="GZ21" s="46"/>
      <c r="HA21" s="46"/>
      <c r="HB21" s="46"/>
      <c r="HC21" s="46"/>
      <c r="HD21" s="46"/>
      <c r="HE21" s="46"/>
      <c r="HF21" s="46"/>
      <c r="HG21" s="46"/>
      <c r="HH21" s="46"/>
      <c r="HI21" s="46"/>
      <c r="HJ21" s="46"/>
      <c r="HK21" s="46"/>
      <c r="HL21" s="46"/>
      <c r="HM21" s="46"/>
      <c r="HN21" s="46"/>
      <c r="HO21" s="46"/>
      <c r="HP21" s="46"/>
      <c r="HQ21" s="46"/>
      <c r="HR21" s="46"/>
      <c r="HS21" s="46"/>
      <c r="HT21" s="46"/>
      <c r="HU21" s="46"/>
      <c r="HV21" s="46"/>
      <c r="HW21" s="46"/>
      <c r="HX21" s="46"/>
      <c r="HY21" s="46"/>
      <c r="HZ21" s="46"/>
      <c r="IA21" s="46"/>
      <c r="IB21" s="46"/>
      <c r="IC21" s="46"/>
      <c r="ID21" s="46"/>
      <c r="IE21" s="46"/>
      <c r="IF21" s="46"/>
      <c r="IG21" s="46"/>
      <c r="IH21" s="46"/>
      <c r="II21" s="46"/>
      <c r="IJ21" s="46"/>
      <c r="IK21" s="46"/>
      <c r="IL21" s="46"/>
      <c r="IM21" s="46"/>
      <c r="IN21" s="46"/>
      <c r="IO21" s="46"/>
      <c r="IP21" s="46"/>
      <c r="IQ21" s="46"/>
      <c r="IR21" s="46"/>
      <c r="IS21" s="46"/>
      <c r="IT21" s="46"/>
      <c r="IU21" s="46"/>
      <c r="IV21" s="46"/>
      <c r="IW21" s="46"/>
      <c r="IX21" s="46"/>
      <c r="IY21" s="46"/>
      <c r="IZ21" s="46"/>
      <c r="JA21" s="46"/>
      <c r="JB21" s="46"/>
      <c r="JC21" s="46"/>
      <c r="JD21" s="46"/>
      <c r="JE21" s="46"/>
      <c r="JF21" s="46"/>
      <c r="JG21" s="46"/>
      <c r="JH21" s="46"/>
      <c r="JI21" s="46"/>
      <c r="JJ21" s="46"/>
      <c r="JK21" s="46"/>
      <c r="JL21" s="46"/>
      <c r="JM21" s="46"/>
      <c r="JN21" s="46"/>
      <c r="JO21" s="46"/>
      <c r="JP21" s="46"/>
      <c r="JQ21" s="46"/>
      <c r="JR21" s="46"/>
      <c r="JS21" s="46"/>
      <c r="JT21" s="46"/>
      <c r="JU21" s="46"/>
      <c r="JV21" s="46"/>
      <c r="JW21" s="46"/>
      <c r="JX21" s="46"/>
      <c r="JY21" s="46"/>
      <c r="JZ21" s="46"/>
      <c r="KA21" s="46"/>
      <c r="KB21" s="46"/>
      <c r="KC21" s="46"/>
      <c r="KD21" s="46"/>
      <c r="KE21" s="46"/>
      <c r="KF21" s="46"/>
      <c r="KG21" s="46"/>
      <c r="KH21" s="46"/>
      <c r="KI21" s="46"/>
      <c r="KJ21" s="46"/>
      <c r="KK21" s="46"/>
      <c r="KL21" s="46"/>
      <c r="KM21" s="46"/>
      <c r="KN21" s="46"/>
      <c r="KO21" s="46"/>
      <c r="KP21" s="46"/>
      <c r="KQ21" s="46"/>
      <c r="KR21" s="46"/>
      <c r="KS21" s="46"/>
      <c r="KT21" s="46"/>
      <c r="KU21" s="46"/>
      <c r="KV21" s="46"/>
      <c r="KW21" s="46"/>
      <c r="KX21" s="46"/>
      <c r="KY21" s="46"/>
      <c r="KZ21" s="46"/>
      <c r="LA21" s="46"/>
      <c r="LB21" s="46"/>
      <c r="LC21" s="46"/>
      <c r="LD21" s="46"/>
      <c r="LE21" s="46"/>
      <c r="LF21" s="46"/>
      <c r="LG21" s="46"/>
      <c r="LH21" s="46"/>
      <c r="LI21" s="46"/>
      <c r="LJ21" s="46"/>
      <c r="LK21" s="46"/>
      <c r="LL21" s="46"/>
      <c r="LM21" s="46"/>
      <c r="LN21" s="46"/>
      <c r="LO21" s="46"/>
      <c r="LP21" s="46"/>
      <c r="LQ21" s="46"/>
      <c r="LR21" s="46"/>
      <c r="LS21" s="46"/>
      <c r="LT21" s="46"/>
      <c r="LU21" s="46"/>
      <c r="LV21" s="46"/>
      <c r="LW21" s="46"/>
      <c r="LX21" s="46"/>
      <c r="LY21" s="46"/>
      <c r="LZ21" s="46"/>
      <c r="MA21" s="46"/>
      <c r="MB21" s="46"/>
      <c r="MC21" s="46"/>
      <c r="MD21" s="46"/>
      <c r="ME21" s="46"/>
      <c r="MF21" s="46"/>
      <c r="MG21" s="46"/>
      <c r="MH21" s="46"/>
      <c r="MI21" s="46"/>
      <c r="MJ21" s="46"/>
      <c r="MK21" s="46"/>
      <c r="ML21" s="46"/>
      <c r="MM21" s="46"/>
      <c r="MN21" s="46"/>
      <c r="MO21" s="46"/>
      <c r="MP21" s="46"/>
      <c r="MQ21" s="46"/>
      <c r="MR21" s="46"/>
      <c r="MS21" s="46"/>
      <c r="MT21" s="46"/>
      <c r="MU21" s="46"/>
      <c r="MV21" s="46"/>
      <c r="MW21" s="46"/>
      <c r="MX21" s="46"/>
      <c r="MY21" s="46"/>
      <c r="MZ21" s="46"/>
      <c r="NA21" s="46"/>
      <c r="NB21" s="46"/>
      <c r="NC21" s="46"/>
      <c r="ND21" s="46"/>
      <c r="NE21" s="46"/>
      <c r="NF21" s="46"/>
      <c r="NG21" s="46"/>
      <c r="NH21" s="46"/>
      <c r="NI21" s="46"/>
      <c r="NJ21" s="46"/>
      <c r="NK21" s="46"/>
      <c r="NL21" s="46"/>
      <c r="NM21" s="46"/>
      <c r="NN21" s="46"/>
      <c r="NO21" s="46"/>
      <c r="NP21" s="46"/>
      <c r="NQ21" s="46"/>
      <c r="NR21" s="46"/>
      <c r="NS21" s="46"/>
      <c r="NT21" s="46"/>
      <c r="NU21" s="46"/>
      <c r="NV21" s="46"/>
      <c r="NW21" s="46"/>
      <c r="NX21" s="46"/>
      <c r="NY21" s="46"/>
      <c r="NZ21" s="46"/>
      <c r="OA21" s="46"/>
      <c r="OB21" s="46"/>
      <c r="OC21" s="46"/>
      <c r="OD21" s="46"/>
      <c r="OE21" s="46"/>
      <c r="OF21" s="46"/>
      <c r="OG21" s="46"/>
      <c r="OH21" s="46"/>
      <c r="OI21" s="46"/>
      <c r="OJ21" s="46"/>
      <c r="OK21" s="46"/>
      <c r="OL21" s="46"/>
      <c r="OM21" s="46"/>
      <c r="ON21" s="46"/>
      <c r="OO21" s="46"/>
      <c r="OP21" s="46"/>
      <c r="OQ21" s="46"/>
      <c r="OR21" s="46"/>
      <c r="OS21" s="46"/>
      <c r="OT21" s="46"/>
      <c r="OU21" s="46"/>
      <c r="OV21" s="46"/>
      <c r="OW21" s="46"/>
      <c r="OX21" s="46"/>
      <c r="OY21" s="46"/>
      <c r="OZ21" s="46"/>
      <c r="PA21" s="46"/>
      <c r="PB21" s="46"/>
      <c r="PC21" s="46"/>
      <c r="PD21" s="46"/>
      <c r="PE21" s="46"/>
      <c r="PF21" s="46"/>
      <c r="PG21" s="46"/>
      <c r="PH21" s="46"/>
      <c r="PI21" s="46"/>
      <c r="PJ21" s="46"/>
      <c r="PK21" s="46"/>
      <c r="PL21" s="46"/>
      <c r="PM21" s="46"/>
      <c r="PN21" s="46"/>
      <c r="PO21" s="46"/>
      <c r="PP21" s="46"/>
      <c r="PQ21" s="46"/>
      <c r="PR21" s="46"/>
      <c r="PS21" s="46"/>
      <c r="PT21" s="46"/>
      <c r="PU21" s="46"/>
      <c r="PV21" s="46"/>
      <c r="PW21" s="46"/>
      <c r="PX21" s="46"/>
      <c r="PY21" s="46"/>
      <c r="PZ21" s="46"/>
      <c r="QA21" s="46"/>
      <c r="QB21" s="46"/>
      <c r="QC21" s="46"/>
      <c r="QD21" s="46"/>
      <c r="QE21" s="46"/>
      <c r="QF21" s="46"/>
      <c r="QG21" s="46"/>
      <c r="QH21" s="46"/>
      <c r="QI21" s="46"/>
      <c r="QJ21" s="46"/>
      <c r="QK21" s="46"/>
      <c r="QL21" s="46"/>
      <c r="QM21" s="46"/>
      <c r="QN21" s="46"/>
      <c r="QO21" s="46"/>
      <c r="QP21" s="46"/>
      <c r="QQ21" s="46"/>
      <c r="QR21" s="46"/>
      <c r="QS21" s="46"/>
      <c r="QT21" s="46"/>
      <c r="QU21" s="46"/>
      <c r="QV21" s="46"/>
      <c r="QW21" s="46"/>
      <c r="QX21" s="46"/>
      <c r="QY21" s="46"/>
      <c r="QZ21" s="46"/>
      <c r="RA21" s="46"/>
      <c r="RB21" s="46"/>
      <c r="RC21" s="46"/>
      <c r="RD21" s="46"/>
      <c r="RE21" s="46"/>
      <c r="RF21" s="46"/>
      <c r="RG21" s="46"/>
      <c r="RH21" s="46"/>
      <c r="RI21" s="46"/>
      <c r="RJ21" s="46"/>
      <c r="RK21" s="46"/>
      <c r="RL21" s="46"/>
      <c r="RM21" s="46"/>
      <c r="RN21" s="46"/>
      <c r="RO21" s="46"/>
      <c r="RP21" s="46"/>
      <c r="RQ21" s="46"/>
      <c r="RR21" s="46"/>
      <c r="RS21" s="46"/>
      <c r="RT21" s="46"/>
      <c r="RU21" s="46"/>
      <c r="RV21" s="46"/>
      <c r="RW21" s="46"/>
      <c r="RX21" s="46"/>
      <c r="RY21" s="46"/>
      <c r="RZ21" s="46"/>
      <c r="SA21" s="46"/>
      <c r="SB21" s="46"/>
      <c r="SC21" s="46"/>
      <c r="SD21" s="46"/>
      <c r="SE21" s="46"/>
      <c r="SF21" s="46"/>
      <c r="SG21" s="46"/>
      <c r="SH21" s="46"/>
      <c r="SI21" s="46"/>
      <c r="SJ21" s="46"/>
      <c r="SK21" s="46"/>
      <c r="SL21" s="46"/>
      <c r="SM21" s="46"/>
      <c r="SN21" s="46"/>
      <c r="SO21" s="46"/>
      <c r="SP21" s="46"/>
      <c r="SQ21" s="46"/>
      <c r="SR21" s="46"/>
      <c r="SS21" s="46"/>
      <c r="ST21" s="46"/>
      <c r="SU21" s="46"/>
      <c r="SV21" s="46"/>
      <c r="SW21" s="46"/>
      <c r="SX21" s="46"/>
      <c r="SY21" s="46"/>
      <c r="SZ21" s="46"/>
      <c r="TA21" s="46"/>
      <c r="TB21" s="46"/>
      <c r="TC21" s="46"/>
      <c r="TD21" s="46"/>
      <c r="TE21" s="46"/>
      <c r="TF21" s="46"/>
      <c r="TG21" s="46"/>
      <c r="TH21" s="46"/>
      <c r="TI21" s="46"/>
      <c r="TJ21" s="46"/>
      <c r="TK21" s="46"/>
      <c r="TL21" s="46"/>
      <c r="TM21" s="46"/>
      <c r="TN21" s="46"/>
      <c r="TO21" s="46"/>
      <c r="TP21" s="46"/>
      <c r="TQ21" s="46"/>
      <c r="TR21" s="46"/>
      <c r="TS21" s="46"/>
      <c r="TT21" s="46"/>
      <c r="TU21" s="46"/>
      <c r="TV21" s="46"/>
      <c r="TW21" s="46"/>
      <c r="TX21" s="46"/>
      <c r="TY21" s="46"/>
      <c r="TZ21" s="46"/>
      <c r="UA21" s="46"/>
      <c r="UB21" s="46"/>
      <c r="UC21" s="46"/>
      <c r="UD21" s="46"/>
      <c r="UE21" s="46"/>
      <c r="UF21" s="46"/>
      <c r="UG21" s="46"/>
      <c r="UH21" s="46"/>
      <c r="UI21" s="46"/>
      <c r="UJ21" s="46"/>
      <c r="UK21" s="46"/>
      <c r="UL21" s="46"/>
      <c r="UM21" s="46"/>
      <c r="UN21" s="46"/>
      <c r="UO21" s="46"/>
      <c r="UP21" s="46"/>
      <c r="UQ21" s="46"/>
      <c r="UR21" s="46"/>
      <c r="US21" s="46"/>
      <c r="UT21" s="46"/>
      <c r="UU21" s="46"/>
      <c r="UV21" s="46"/>
      <c r="UW21" s="46"/>
      <c r="UX21" s="46"/>
      <c r="UY21" s="46"/>
      <c r="UZ21" s="46"/>
      <c r="VA21" s="46"/>
      <c r="VB21" s="46"/>
      <c r="VC21" s="46"/>
      <c r="VD21" s="46"/>
      <c r="VE21" s="46"/>
      <c r="VF21" s="46"/>
      <c r="VG21" s="46"/>
      <c r="VH21" s="46"/>
      <c r="VI21" s="46"/>
      <c r="VJ21" s="46"/>
      <c r="VK21" s="46"/>
      <c r="VL21" s="46"/>
      <c r="VM21" s="46"/>
      <c r="VN21" s="46"/>
      <c r="VO21" s="46"/>
      <c r="VP21" s="46"/>
      <c r="VQ21" s="46"/>
      <c r="VR21" s="46"/>
      <c r="VS21" s="46"/>
      <c r="VT21" s="46"/>
      <c r="VU21" s="46"/>
      <c r="VV21" s="46"/>
      <c r="VW21" s="46"/>
      <c r="VX21" s="46"/>
      <c r="VY21" s="46"/>
      <c r="VZ21" s="46"/>
      <c r="WA21" s="46"/>
      <c r="WB21" s="46"/>
      <c r="WC21" s="46"/>
      <c r="WD21" s="46"/>
      <c r="WE21" s="46"/>
      <c r="WF21" s="46"/>
      <c r="WG21" s="46"/>
      <c r="WH21" s="46"/>
      <c r="WI21" s="46"/>
      <c r="WJ21" s="46"/>
      <c r="WK21" s="46"/>
      <c r="WL21" s="46"/>
      <c r="WM21" s="46"/>
      <c r="WN21" s="46"/>
      <c r="WO21" s="46"/>
      <c r="WP21" s="46"/>
      <c r="WQ21" s="46"/>
      <c r="WR21" s="46"/>
      <c r="WS21" s="46"/>
      <c r="WT21" s="46"/>
      <c r="WU21" s="46"/>
      <c r="WV21" s="46"/>
      <c r="WW21" s="46"/>
      <c r="WX21" s="46"/>
      <c r="WY21" s="46"/>
      <c r="WZ21" s="46"/>
      <c r="XA21" s="46"/>
      <c r="XB21" s="46"/>
      <c r="XC21" s="46"/>
      <c r="XD21" s="46"/>
      <c r="XE21" s="46"/>
      <c r="XF21" s="46"/>
      <c r="XG21" s="46"/>
      <c r="XH21" s="46"/>
      <c r="XI21" s="46"/>
      <c r="XJ21" s="46"/>
      <c r="XK21" s="46"/>
      <c r="XL21" s="46"/>
      <c r="XM21" s="46"/>
      <c r="XN21" s="46"/>
      <c r="XO21" s="46"/>
      <c r="XP21" s="46"/>
      <c r="XQ21" s="46"/>
      <c r="XR21" s="46"/>
      <c r="XS21" s="46"/>
      <c r="XT21" s="46"/>
      <c r="XU21" s="46"/>
      <c r="XV21" s="46"/>
      <c r="XW21" s="46"/>
      <c r="XX21" s="46"/>
      <c r="XY21" s="46"/>
      <c r="XZ21" s="46"/>
      <c r="YA21" s="46"/>
      <c r="YB21" s="46"/>
      <c r="YC21" s="46"/>
      <c r="YD21" s="46"/>
      <c r="YE21" s="46"/>
      <c r="YF21" s="46"/>
      <c r="YG21" s="46"/>
      <c r="YH21" s="46"/>
      <c r="YI21" s="46"/>
      <c r="YJ21" s="46"/>
      <c r="YK21" s="46"/>
      <c r="YL21" s="46"/>
      <c r="YM21" s="46"/>
      <c r="YN21" s="46"/>
      <c r="YO21" s="46"/>
      <c r="YP21" s="46"/>
      <c r="YQ21" s="46"/>
      <c r="YR21" s="46"/>
      <c r="YS21" s="46"/>
      <c r="YT21" s="46"/>
      <c r="YU21" s="46"/>
      <c r="YV21" s="46"/>
      <c r="YW21" s="46"/>
      <c r="YX21" s="46"/>
      <c r="YY21" s="46"/>
      <c r="YZ21" s="46"/>
      <c r="ZA21" s="46"/>
      <c r="ZB21" s="46"/>
      <c r="ZC21" s="46"/>
      <c r="ZD21" s="46"/>
      <c r="ZE21" s="46"/>
      <c r="ZF21" s="46"/>
      <c r="ZG21" s="46"/>
      <c r="ZH21" s="46"/>
      <c r="ZI21" s="46"/>
      <c r="ZJ21" s="46"/>
      <c r="ZK21" s="46"/>
      <c r="ZL21" s="46"/>
      <c r="ZM21" s="46"/>
      <c r="ZN21" s="46"/>
      <c r="ZO21" s="46"/>
      <c r="ZP21" s="46"/>
      <c r="ZQ21" s="46"/>
      <c r="ZR21" s="46"/>
      <c r="ZS21" s="46"/>
      <c r="ZT21" s="46"/>
      <c r="ZU21" s="46"/>
      <c r="ZV21" s="46"/>
      <c r="ZW21" s="46"/>
      <c r="ZX21" s="46"/>
      <c r="ZY21" s="46"/>
      <c r="ZZ21" s="46"/>
      <c r="AAA21" s="46"/>
      <c r="AAB21" s="46"/>
      <c r="AAC21" s="46"/>
      <c r="AAD21" s="46"/>
      <c r="AAE21" s="46"/>
      <c r="AAF21" s="46"/>
      <c r="AAG21" s="46"/>
      <c r="AAH21" s="46"/>
      <c r="AAI21" s="46"/>
      <c r="AAJ21" s="46"/>
      <c r="AAK21" s="46"/>
      <c r="AAL21" s="46"/>
      <c r="AAM21" s="46"/>
      <c r="AAN21" s="46"/>
      <c r="AAO21" s="46"/>
      <c r="AAP21" s="46"/>
      <c r="AAQ21" s="46"/>
      <c r="AAR21" s="46"/>
      <c r="AAS21" s="46"/>
      <c r="AAT21" s="46"/>
      <c r="AAU21" s="46"/>
      <c r="AAV21" s="46"/>
      <c r="AAW21" s="46"/>
      <c r="AAX21" s="46"/>
      <c r="AAY21" s="46"/>
      <c r="AAZ21" s="46"/>
      <c r="ABA21" s="46"/>
      <c r="ABB21" s="46"/>
      <c r="ABC21" s="46"/>
      <c r="ABD21" s="46"/>
      <c r="ABE21" s="46"/>
      <c r="ABF21" s="46"/>
      <c r="ABG21" s="46"/>
      <c r="ABH21" s="46"/>
      <c r="ABI21" s="46"/>
      <c r="ABJ21" s="46"/>
      <c r="ABK21" s="46"/>
      <c r="ABL21" s="46"/>
      <c r="ABM21" s="46"/>
      <c r="ABN21" s="46"/>
      <c r="ABO21" s="46"/>
      <c r="ABP21" s="46"/>
      <c r="ABQ21" s="46"/>
      <c r="ABR21" s="46"/>
      <c r="ABS21" s="46"/>
      <c r="ABT21" s="46"/>
      <c r="ABU21" s="46"/>
      <c r="ABV21" s="46"/>
      <c r="ABW21" s="46"/>
      <c r="ABX21" s="46"/>
      <c r="ABY21" s="46"/>
      <c r="ABZ21" s="46"/>
      <c r="ACA21" s="46"/>
      <c r="ACB21" s="46"/>
      <c r="ACC21" s="46"/>
      <c r="ACD21" s="46"/>
      <c r="ACE21" s="46"/>
      <c r="ACF21" s="46"/>
      <c r="ACG21" s="46"/>
      <c r="ACH21" s="46"/>
      <c r="ACI21" s="46"/>
      <c r="ACJ21" s="46"/>
      <c r="ACK21" s="46"/>
      <c r="ACL21" s="46"/>
      <c r="ACM21" s="46"/>
      <c r="ACN21" s="46"/>
      <c r="ACO21" s="46"/>
      <c r="ACP21" s="46"/>
      <c r="ACQ21" s="46"/>
      <c r="ACR21" s="46"/>
      <c r="ACS21" s="46"/>
      <c r="ACT21" s="46"/>
      <c r="ACU21" s="46"/>
      <c r="ACV21" s="46"/>
      <c r="ACW21" s="46"/>
      <c r="ACX21" s="46"/>
      <c r="ACY21" s="46"/>
      <c r="ACZ21" s="46"/>
      <c r="ADA21" s="46"/>
      <c r="ADB21" s="46"/>
      <c r="ADC21" s="46"/>
      <c r="ADD21" s="46"/>
      <c r="ADE21" s="46"/>
      <c r="ADF21" s="46"/>
      <c r="ADG21" s="46"/>
      <c r="ADH21" s="46"/>
      <c r="ADI21" s="46"/>
      <c r="ADJ21" s="46"/>
      <c r="ADK21" s="46"/>
      <c r="ADL21" s="46"/>
      <c r="ADM21" s="46"/>
      <c r="ADN21" s="46"/>
      <c r="ADO21" s="46"/>
      <c r="ADP21" s="46"/>
      <c r="ADQ21" s="46"/>
      <c r="ADR21" s="46"/>
      <c r="ADS21" s="46"/>
      <c r="ADT21" s="46"/>
      <c r="ADU21" s="46"/>
      <c r="ADV21" s="46"/>
      <c r="ADW21" s="46"/>
      <c r="ADX21" s="46"/>
      <c r="ADY21" s="46"/>
      <c r="ADZ21" s="46"/>
      <c r="AEA21" s="46"/>
      <c r="AEB21" s="46"/>
      <c r="AEC21" s="46"/>
      <c r="AED21" s="46"/>
      <c r="AEE21" s="46"/>
      <c r="AEF21" s="46"/>
      <c r="AEG21" s="46"/>
      <c r="AEH21" s="46"/>
      <c r="AEI21" s="46"/>
      <c r="AEJ21" s="46"/>
      <c r="AEK21" s="46"/>
      <c r="AEL21" s="46"/>
      <c r="AEM21" s="46"/>
      <c r="AEN21" s="46"/>
      <c r="AEO21" s="46"/>
      <c r="AEP21" s="46"/>
      <c r="AEQ21" s="46"/>
      <c r="AER21" s="46"/>
      <c r="AES21" s="46"/>
      <c r="AET21" s="46"/>
      <c r="AEU21" s="46"/>
      <c r="AEV21" s="46"/>
      <c r="AEW21" s="46"/>
      <c r="AEX21" s="46"/>
      <c r="AEY21" s="46"/>
      <c r="AEZ21" s="46"/>
      <c r="AFA21" s="46"/>
      <c r="AFB21" s="46"/>
      <c r="AFC21" s="46"/>
      <c r="AFD21" s="46"/>
      <c r="AFE21" s="46"/>
      <c r="AFF21" s="46"/>
      <c r="AFG21" s="46"/>
      <c r="AFH21" s="46"/>
      <c r="AFI21" s="46"/>
      <c r="AFJ21" s="46"/>
      <c r="AFK21" s="46"/>
      <c r="AFL21" s="46"/>
      <c r="AFM21" s="46"/>
      <c r="AFN21" s="46"/>
      <c r="AFO21" s="46"/>
      <c r="AFP21" s="46"/>
      <c r="AFQ21" s="46"/>
      <c r="AFR21" s="46"/>
      <c r="AFS21" s="46"/>
      <c r="AFT21" s="46"/>
      <c r="AFU21" s="46"/>
      <c r="AFV21" s="46"/>
      <c r="AFW21" s="46"/>
      <c r="AFX21" s="46"/>
      <c r="AFY21" s="46"/>
      <c r="AFZ21" s="46"/>
      <c r="AGA21" s="46"/>
      <c r="AGB21" s="46"/>
      <c r="AGC21" s="46"/>
      <c r="AGD21" s="46"/>
      <c r="AGE21" s="46"/>
      <c r="AGF21" s="46"/>
      <c r="AGG21" s="46"/>
      <c r="AGH21" s="46"/>
      <c r="AGI21" s="46"/>
      <c r="AGJ21" s="46"/>
      <c r="AGK21" s="46"/>
      <c r="AGL21" s="46"/>
      <c r="AGM21" s="46"/>
      <c r="AGN21" s="46"/>
      <c r="AGO21" s="46"/>
      <c r="AGP21" s="46"/>
      <c r="AGQ21" s="46"/>
      <c r="AGR21" s="46"/>
      <c r="AGS21" s="46"/>
      <c r="AGT21" s="46"/>
      <c r="AGU21" s="46"/>
      <c r="AGV21" s="46"/>
      <c r="AGW21" s="46"/>
      <c r="AGX21" s="46"/>
      <c r="AGY21" s="46"/>
      <c r="AGZ21" s="46"/>
      <c r="AHA21" s="46"/>
      <c r="AHB21" s="46"/>
      <c r="AHC21" s="46"/>
      <c r="AHD21" s="46"/>
      <c r="AHE21" s="46"/>
      <c r="AHF21" s="46"/>
      <c r="AHG21" s="46"/>
      <c r="AHH21" s="46"/>
      <c r="AHI21" s="46"/>
      <c r="AHJ21" s="46"/>
      <c r="AHK21" s="46"/>
      <c r="AHL21" s="46"/>
      <c r="AHM21" s="46"/>
      <c r="AHN21" s="46"/>
      <c r="AHO21" s="46"/>
      <c r="AHP21" s="46"/>
      <c r="AHQ21" s="46"/>
      <c r="AHR21" s="46"/>
      <c r="AHS21" s="46"/>
      <c r="AHT21" s="46"/>
      <c r="AHU21" s="46"/>
      <c r="AHV21" s="46"/>
      <c r="AHW21" s="46"/>
      <c r="AHX21" s="46"/>
      <c r="AHY21" s="46"/>
      <c r="AHZ21" s="46"/>
      <c r="AIA21" s="46"/>
      <c r="AIB21" s="46"/>
      <c r="AIC21" s="46"/>
      <c r="AID21" s="46"/>
      <c r="AIE21" s="46"/>
      <c r="AIF21" s="46"/>
      <c r="AIG21" s="46"/>
      <c r="AIH21" s="46"/>
      <c r="AII21" s="46"/>
      <c r="AIJ21" s="46"/>
      <c r="AIK21" s="46"/>
      <c r="AIL21" s="46"/>
      <c r="AIM21" s="46"/>
      <c r="AIN21" s="46"/>
      <c r="AIO21" s="46"/>
      <c r="AIP21" s="46"/>
      <c r="AIQ21" s="46"/>
      <c r="AIR21" s="46"/>
      <c r="AIS21" s="46"/>
      <c r="AIT21" s="46"/>
      <c r="AIU21" s="46"/>
      <c r="AIV21" s="46"/>
      <c r="AIW21" s="46"/>
      <c r="AIX21" s="46"/>
      <c r="AIY21" s="46"/>
      <c r="AIZ21" s="46"/>
      <c r="AJA21" s="46"/>
      <c r="AJB21" s="46"/>
      <c r="AJC21" s="46"/>
      <c r="AJD21" s="46"/>
      <c r="AJE21" s="46"/>
      <c r="AJF21" s="46"/>
      <c r="AJG21" s="46"/>
      <c r="AJH21" s="46"/>
      <c r="AJI21" s="46"/>
      <c r="AJJ21" s="46"/>
      <c r="AJK21" s="46"/>
      <c r="AJL21" s="46"/>
      <c r="AJM21" s="46"/>
      <c r="AJN21" s="46"/>
      <c r="AJO21" s="46"/>
      <c r="AJP21" s="46"/>
      <c r="AJQ21" s="46"/>
      <c r="AJR21" s="46"/>
      <c r="AJS21" s="46"/>
      <c r="AJT21" s="46"/>
      <c r="AJU21" s="46"/>
      <c r="AJV21" s="46"/>
      <c r="AJW21" s="46"/>
      <c r="AJX21" s="46"/>
      <c r="AJY21" s="46"/>
      <c r="AJZ21" s="46"/>
      <c r="AKA21" s="46"/>
      <c r="AKB21" s="46"/>
      <c r="AKC21" s="46"/>
      <c r="AKD21" s="46"/>
      <c r="AKE21" s="46"/>
      <c r="AKF21" s="46"/>
      <c r="AKG21" s="46"/>
      <c r="AKH21" s="46"/>
      <c r="AKI21" s="46"/>
      <c r="AKJ21" s="46"/>
      <c r="AKK21" s="46"/>
      <c r="AKL21" s="46"/>
      <c r="AKM21" s="46"/>
      <c r="AKN21" s="46"/>
      <c r="AKO21" s="46"/>
      <c r="AKP21" s="46"/>
      <c r="AKQ21" s="46"/>
      <c r="AKR21" s="46"/>
      <c r="AKS21" s="46"/>
      <c r="AKT21" s="46"/>
      <c r="AKU21" s="46"/>
      <c r="AKV21" s="46"/>
      <c r="AKW21" s="46"/>
      <c r="AKX21" s="46"/>
      <c r="AKY21" s="46"/>
      <c r="AKZ21" s="46"/>
      <c r="ALA21" s="46"/>
      <c r="ALB21" s="46"/>
      <c r="ALC21" s="46"/>
      <c r="ALD21" s="46"/>
      <c r="ALE21" s="46"/>
      <c r="ALF21" s="46"/>
      <c r="ALG21" s="46"/>
      <c r="ALH21" s="46"/>
      <c r="ALI21" s="46"/>
      <c r="ALJ21" s="46"/>
      <c r="ALK21" s="46"/>
      <c r="ALL21" s="46"/>
      <c r="ALM21" s="46"/>
      <c r="ALN21" s="46"/>
      <c r="ALO21" s="46"/>
      <c r="ALP21" s="46"/>
      <c r="ALQ21" s="46"/>
      <c r="ALR21" s="46"/>
      <c r="ALS21" s="46"/>
      <c r="ALT21" s="46"/>
      <c r="ALU21" s="46"/>
      <c r="ALV21" s="46"/>
      <c r="ALW21" s="46"/>
      <c r="ALX21" s="46"/>
      <c r="ALY21" s="46"/>
      <c r="ALZ21" s="46"/>
      <c r="AMA21" s="46"/>
      <c r="AMB21" s="46"/>
      <c r="AMC21" s="46"/>
      <c r="AMD21" s="46"/>
      <c r="AME21" s="46"/>
      <c r="AMF21" s="46"/>
      <c r="AMG21" s="46"/>
      <c r="AMH21" s="46"/>
      <c r="AMI21" s="46"/>
      <c r="AMJ21" s="46"/>
      <c r="AMK21" s="46"/>
      <c r="AML21" s="46"/>
      <c r="AMM21" s="46"/>
      <c r="AMN21" s="46"/>
      <c r="AMO21" s="46"/>
      <c r="AMP21" s="46"/>
      <c r="AMQ21" s="46"/>
      <c r="AMR21" s="46"/>
      <c r="AMS21" s="46"/>
      <c r="AMT21" s="46"/>
      <c r="AMU21" s="46"/>
      <c r="AMV21" s="46"/>
      <c r="AMW21" s="46"/>
      <c r="AMX21" s="46"/>
      <c r="AMY21" s="46"/>
      <c r="AMZ21" s="46"/>
      <c r="ANA21" s="46"/>
      <c r="ANB21" s="46"/>
      <c r="ANC21" s="46"/>
      <c r="AND21" s="46"/>
      <c r="ANE21" s="46"/>
      <c r="ANF21" s="46"/>
      <c r="ANG21" s="46"/>
      <c r="ANH21" s="46"/>
      <c r="ANI21" s="46"/>
      <c r="ANJ21" s="46"/>
      <c r="ANK21" s="46"/>
      <c r="ANL21" s="46"/>
      <c r="ANM21" s="46"/>
      <c r="ANN21" s="46"/>
      <c r="ANO21" s="46"/>
      <c r="ANP21" s="46"/>
      <c r="ANQ21" s="46"/>
      <c r="ANR21" s="46"/>
      <c r="ANS21" s="46"/>
      <c r="ANT21" s="46"/>
      <c r="ANU21" s="46"/>
      <c r="ANV21" s="46"/>
      <c r="ANW21" s="46"/>
      <c r="ANX21" s="46"/>
      <c r="ANY21" s="46"/>
      <c r="ANZ21" s="46"/>
      <c r="AOA21" s="46"/>
      <c r="AOB21" s="46"/>
      <c r="AOC21" s="46"/>
      <c r="AOD21" s="46"/>
      <c r="AOE21" s="46"/>
      <c r="AOF21" s="46"/>
      <c r="AOG21" s="46"/>
      <c r="AOH21" s="46"/>
      <c r="AOI21" s="46"/>
      <c r="AOJ21" s="46"/>
      <c r="AOK21" s="46"/>
      <c r="AOL21" s="46"/>
      <c r="AOM21" s="46"/>
      <c r="AON21" s="46"/>
      <c r="AOO21" s="46"/>
      <c r="AOP21" s="46"/>
      <c r="AOQ21" s="46"/>
      <c r="AOR21" s="46"/>
      <c r="AOS21" s="46"/>
      <c r="AOT21" s="46"/>
      <c r="AOU21" s="46"/>
      <c r="AOV21" s="46"/>
      <c r="AOW21" s="46"/>
      <c r="AOX21" s="46"/>
      <c r="AOY21" s="46"/>
      <c r="AOZ21" s="46"/>
      <c r="APA21" s="46"/>
      <c r="APB21" s="46"/>
      <c r="APC21" s="46"/>
      <c r="APD21" s="46"/>
      <c r="APE21" s="46"/>
      <c r="APF21" s="46"/>
      <c r="APG21" s="46"/>
      <c r="APH21" s="46"/>
      <c r="API21" s="46"/>
      <c r="APJ21" s="46"/>
      <c r="APK21" s="46"/>
      <c r="APL21" s="46"/>
      <c r="APM21" s="46"/>
      <c r="APN21" s="46"/>
      <c r="APO21" s="46"/>
      <c r="APP21" s="46"/>
      <c r="APQ21" s="46"/>
      <c r="APR21" s="46"/>
      <c r="APS21" s="46"/>
      <c r="APT21" s="46"/>
      <c r="APU21" s="46"/>
      <c r="APV21" s="46"/>
      <c r="APW21" s="46"/>
      <c r="APX21" s="46"/>
      <c r="APY21" s="46"/>
      <c r="APZ21" s="46"/>
      <c r="AQA21" s="46"/>
      <c r="AQB21" s="46"/>
      <c r="AQC21" s="46"/>
      <c r="AQD21" s="46"/>
      <c r="AQE21" s="46"/>
      <c r="AQF21" s="46"/>
      <c r="AQG21" s="46"/>
      <c r="AQH21" s="46"/>
      <c r="AQI21" s="46"/>
      <c r="AQJ21" s="46"/>
      <c r="AQK21" s="46"/>
      <c r="AQL21" s="46"/>
      <c r="AQM21" s="46"/>
      <c r="AQN21" s="46"/>
      <c r="AQO21" s="46"/>
      <c r="AQP21" s="46"/>
      <c r="AQQ21" s="46"/>
      <c r="AQR21" s="46"/>
      <c r="AQS21" s="46"/>
      <c r="AQT21" s="46"/>
      <c r="AQU21" s="46"/>
      <c r="AQV21" s="46"/>
      <c r="AQW21" s="46"/>
      <c r="AQX21" s="46"/>
      <c r="AQY21" s="46"/>
      <c r="AQZ21" s="46"/>
      <c r="ARA21" s="46"/>
      <c r="ARB21" s="46"/>
      <c r="ARC21" s="46"/>
      <c r="ARD21" s="46"/>
      <c r="ARE21" s="46"/>
      <c r="ARF21" s="46"/>
      <c r="ARG21" s="46"/>
      <c r="ARH21" s="46"/>
      <c r="ARI21" s="46"/>
      <c r="ARJ21" s="46"/>
      <c r="ARK21" s="46"/>
      <c r="ARL21" s="46"/>
      <c r="ARM21" s="46"/>
      <c r="ARN21" s="46"/>
      <c r="ARO21" s="46"/>
      <c r="ARP21" s="46"/>
      <c r="ARQ21" s="46"/>
      <c r="ARR21" s="46"/>
      <c r="ARS21" s="46"/>
      <c r="ART21" s="46"/>
      <c r="ARU21" s="46"/>
      <c r="ARV21" s="46"/>
      <c r="ARW21" s="46"/>
      <c r="ARX21" s="46"/>
      <c r="ARY21" s="46"/>
      <c r="ARZ21" s="46"/>
      <c r="ASA21" s="46"/>
      <c r="ASB21" s="46"/>
      <c r="ASC21" s="46"/>
      <c r="ASD21" s="46"/>
      <c r="ASE21" s="46"/>
      <c r="ASF21" s="46"/>
      <c r="ASG21" s="46"/>
      <c r="ASH21" s="46"/>
      <c r="ASI21" s="46"/>
      <c r="ASJ21" s="46"/>
      <c r="ASK21" s="46"/>
      <c r="ASL21" s="46"/>
      <c r="ASM21" s="46"/>
      <c r="ASN21" s="46"/>
      <c r="ASO21" s="46"/>
      <c r="ASP21" s="46"/>
      <c r="ASQ21" s="46"/>
      <c r="ASR21" s="46"/>
      <c r="ASS21" s="46"/>
      <c r="AST21" s="46"/>
      <c r="ASU21" s="46"/>
      <c r="ASV21" s="46"/>
      <c r="ASW21" s="46"/>
      <c r="ASX21" s="46"/>
      <c r="ASY21" s="46"/>
      <c r="ASZ21" s="46"/>
      <c r="ATA21" s="46"/>
      <c r="ATB21" s="46"/>
      <c r="ATC21" s="46"/>
      <c r="ATD21" s="46"/>
      <c r="ATE21" s="46"/>
      <c r="ATF21" s="46"/>
      <c r="ATG21" s="46"/>
      <c r="ATH21" s="46"/>
      <c r="ATI21" s="46"/>
      <c r="ATJ21" s="46"/>
      <c r="ATK21" s="46"/>
      <c r="ATL21" s="46"/>
      <c r="ATM21" s="46"/>
      <c r="ATN21" s="46"/>
      <c r="ATO21" s="46"/>
      <c r="ATP21" s="46"/>
      <c r="ATQ21" s="46"/>
      <c r="ATR21" s="46"/>
      <c r="ATS21" s="46"/>
      <c r="ATT21" s="46"/>
      <c r="ATU21" s="46"/>
      <c r="ATV21" s="46"/>
      <c r="ATW21" s="46"/>
      <c r="ATX21" s="46"/>
      <c r="ATY21" s="46"/>
      <c r="ATZ21" s="46"/>
      <c r="AUA21" s="46"/>
      <c r="AUB21" s="46"/>
      <c r="AUC21" s="46"/>
      <c r="AUD21" s="46"/>
      <c r="AUE21" s="46"/>
      <c r="AUF21" s="46"/>
      <c r="AUG21" s="46"/>
      <c r="AUH21" s="46"/>
      <c r="AUI21" s="46"/>
      <c r="AUJ21" s="46"/>
      <c r="AUK21" s="46"/>
      <c r="AUL21" s="46"/>
      <c r="AUM21" s="46"/>
      <c r="AUN21" s="46"/>
      <c r="AUO21" s="46"/>
      <c r="AUP21" s="46"/>
      <c r="AUQ21" s="46"/>
      <c r="AUR21" s="46"/>
      <c r="AUS21" s="46"/>
      <c r="AUT21" s="46"/>
      <c r="AUU21" s="46"/>
      <c r="AUV21" s="46"/>
      <c r="AUW21" s="46"/>
      <c r="AUX21" s="46"/>
      <c r="AUY21" s="46"/>
      <c r="AUZ21" s="46"/>
      <c r="AVA21" s="46"/>
      <c r="AVB21" s="46"/>
      <c r="AVC21" s="46"/>
      <c r="AVD21" s="46"/>
      <c r="AVE21" s="46"/>
      <c r="AVF21" s="46"/>
      <c r="AVG21" s="46"/>
      <c r="AVH21" s="46"/>
      <c r="AVI21" s="46"/>
      <c r="AVJ21" s="46"/>
      <c r="AVK21" s="46"/>
      <c r="AVL21" s="46"/>
      <c r="AVM21" s="46"/>
      <c r="AVN21" s="46"/>
      <c r="AVO21" s="46"/>
      <c r="AVP21" s="46"/>
      <c r="AVQ21" s="46"/>
      <c r="AVR21" s="46"/>
      <c r="AVS21" s="46"/>
      <c r="AVT21" s="46"/>
      <c r="AVU21" s="46"/>
      <c r="AVV21" s="46"/>
      <c r="AVW21" s="46"/>
      <c r="AVX21" s="46"/>
      <c r="AVY21" s="46"/>
      <c r="AVZ21" s="46"/>
      <c r="AWA21" s="46"/>
      <c r="AWB21" s="46"/>
      <c r="AWC21" s="46"/>
      <c r="AWD21" s="46"/>
      <c r="AWE21" s="46"/>
      <c r="AWF21" s="46"/>
      <c r="AWG21" s="46"/>
      <c r="AWH21" s="46"/>
      <c r="AWI21" s="46"/>
      <c r="AWJ21" s="46"/>
      <c r="AWK21" s="46"/>
      <c r="AWL21" s="46"/>
      <c r="AWM21" s="46"/>
      <c r="AWN21" s="46"/>
      <c r="AWO21" s="46"/>
      <c r="AWP21" s="46"/>
      <c r="AWQ21" s="46"/>
      <c r="AWR21" s="46"/>
      <c r="AWS21" s="46"/>
      <c r="AWT21" s="46"/>
      <c r="AWU21" s="46"/>
      <c r="AWV21" s="46"/>
      <c r="AWW21" s="46"/>
      <c r="AWX21" s="46"/>
      <c r="AWY21" s="46"/>
      <c r="AWZ21" s="46"/>
      <c r="AXA21" s="46"/>
      <c r="AXB21" s="46"/>
      <c r="AXC21" s="46"/>
      <c r="AXD21" s="46"/>
      <c r="AXE21" s="46"/>
      <c r="AXF21" s="46"/>
      <c r="AXG21" s="46"/>
      <c r="AXH21" s="46"/>
      <c r="AXI21" s="46"/>
      <c r="AXJ21" s="46"/>
      <c r="AXK21" s="46"/>
      <c r="AXL21" s="46"/>
      <c r="AXM21" s="46"/>
      <c r="AXN21" s="46"/>
      <c r="AXO21" s="46"/>
      <c r="AXP21" s="46"/>
      <c r="AXQ21" s="46"/>
      <c r="AXR21" s="46"/>
      <c r="AXS21" s="46"/>
      <c r="AXT21" s="46"/>
      <c r="AXU21" s="46"/>
      <c r="AXV21" s="46"/>
      <c r="AXW21" s="46"/>
      <c r="AXX21" s="46"/>
      <c r="AXY21" s="46"/>
      <c r="AXZ21" s="46"/>
      <c r="AYA21" s="46"/>
      <c r="AYB21" s="46"/>
      <c r="AYC21" s="46"/>
      <c r="AYD21" s="46"/>
      <c r="AYE21" s="46"/>
      <c r="AYF21" s="46"/>
      <c r="AYG21" s="46"/>
      <c r="AYH21" s="46"/>
      <c r="AYI21" s="46"/>
      <c r="AYJ21" s="46"/>
      <c r="AYK21" s="46"/>
      <c r="AYL21" s="46"/>
      <c r="AYM21" s="46"/>
      <c r="AYN21" s="46"/>
      <c r="AYO21" s="46"/>
      <c r="AYP21" s="46"/>
      <c r="AYQ21" s="46"/>
      <c r="AYR21" s="46"/>
      <c r="AYS21" s="46"/>
      <c r="AYT21" s="46"/>
      <c r="AYU21" s="46"/>
      <c r="AYV21" s="46"/>
      <c r="AYW21" s="46"/>
      <c r="AYX21" s="46"/>
      <c r="AYY21" s="46"/>
      <c r="AYZ21" s="46"/>
      <c r="AZA21" s="46"/>
      <c r="AZB21" s="46"/>
      <c r="AZC21" s="46"/>
      <c r="AZD21" s="46"/>
      <c r="AZE21" s="46"/>
      <c r="AZF21" s="46"/>
      <c r="AZG21" s="46"/>
      <c r="AZH21" s="46"/>
      <c r="AZI21" s="46"/>
      <c r="AZJ21" s="46"/>
      <c r="AZK21" s="46"/>
      <c r="AZL21" s="46"/>
      <c r="AZM21" s="46"/>
      <c r="AZN21" s="46"/>
      <c r="AZO21" s="46"/>
      <c r="AZP21" s="46"/>
      <c r="AZQ21" s="46"/>
      <c r="AZR21" s="46"/>
      <c r="AZS21" s="46"/>
      <c r="AZT21" s="46"/>
      <c r="AZU21" s="46"/>
      <c r="AZV21" s="46"/>
      <c r="AZW21" s="46"/>
      <c r="AZX21" s="46"/>
      <c r="AZY21" s="46"/>
      <c r="AZZ21" s="46"/>
      <c r="BAA21" s="46"/>
      <c r="BAB21" s="46"/>
      <c r="BAC21" s="46"/>
      <c r="BAD21" s="46"/>
      <c r="BAE21" s="46"/>
      <c r="BAF21" s="46"/>
      <c r="BAG21" s="46"/>
      <c r="BAH21" s="46"/>
      <c r="BAI21" s="46"/>
      <c r="BAJ21" s="46"/>
      <c r="BAK21" s="46"/>
      <c r="BAL21" s="46"/>
      <c r="BAM21" s="46"/>
      <c r="BAN21" s="46"/>
      <c r="BAO21" s="46"/>
      <c r="BAP21" s="46"/>
      <c r="BAQ21" s="46"/>
      <c r="BAR21" s="46"/>
      <c r="BAS21" s="46"/>
      <c r="BAT21" s="46"/>
      <c r="BAU21" s="46"/>
      <c r="BAV21" s="46"/>
      <c r="BAW21" s="46"/>
      <c r="BAX21" s="46"/>
      <c r="BAY21" s="46"/>
      <c r="BAZ21" s="46"/>
      <c r="BBA21" s="46"/>
      <c r="BBB21" s="46"/>
      <c r="BBC21" s="46"/>
      <c r="BBD21" s="46"/>
      <c r="BBE21" s="46"/>
      <c r="BBF21" s="46"/>
      <c r="BBG21" s="46"/>
      <c r="BBH21" s="46"/>
      <c r="BBI21" s="46"/>
      <c r="BBJ21" s="46"/>
      <c r="BBK21" s="46"/>
      <c r="BBL21" s="46"/>
      <c r="BBM21" s="46"/>
      <c r="BBN21" s="46"/>
      <c r="BBO21" s="46"/>
      <c r="BBP21" s="46"/>
      <c r="BBQ21" s="46"/>
      <c r="BBR21" s="46"/>
      <c r="BBS21" s="46"/>
      <c r="BBT21" s="46"/>
      <c r="BBU21" s="46"/>
      <c r="BBV21" s="46"/>
      <c r="BBW21" s="46"/>
      <c r="BBX21" s="46"/>
      <c r="BBY21" s="46"/>
      <c r="BBZ21" s="46"/>
      <c r="BCA21" s="46"/>
      <c r="BCB21" s="46"/>
      <c r="BCC21" s="46"/>
      <c r="BCD21" s="46"/>
      <c r="BCE21" s="46"/>
      <c r="BCF21" s="46"/>
      <c r="BCG21" s="46"/>
      <c r="BCH21" s="46"/>
      <c r="BCI21" s="46"/>
      <c r="BCJ21" s="46"/>
      <c r="BCK21" s="46"/>
      <c r="BCL21" s="46"/>
      <c r="BCM21" s="46"/>
      <c r="BCN21" s="46"/>
      <c r="BCO21" s="46"/>
      <c r="BCP21" s="46"/>
      <c r="BCQ21" s="46"/>
      <c r="BCR21" s="46"/>
      <c r="BCS21" s="46"/>
      <c r="BCT21" s="46"/>
      <c r="BCU21" s="46"/>
      <c r="BCV21" s="46"/>
      <c r="BCW21" s="46"/>
      <c r="BCX21" s="46"/>
      <c r="BCY21" s="46"/>
      <c r="BCZ21" s="46"/>
      <c r="BDA21" s="46"/>
      <c r="BDB21" s="46"/>
      <c r="BDC21" s="46"/>
      <c r="BDD21" s="46"/>
      <c r="BDE21" s="46"/>
      <c r="BDF21" s="46"/>
      <c r="BDG21" s="46"/>
      <c r="BDH21" s="46"/>
      <c r="BDI21" s="46"/>
      <c r="BDJ21" s="46"/>
      <c r="BDK21" s="46"/>
      <c r="BDL21" s="46"/>
      <c r="BDM21" s="46"/>
      <c r="BDN21" s="46"/>
      <c r="BDO21" s="46"/>
      <c r="BDP21" s="46"/>
      <c r="BDQ21" s="46"/>
      <c r="BDR21" s="46"/>
      <c r="BDS21" s="46"/>
      <c r="BDT21" s="46"/>
      <c r="BDU21" s="46"/>
      <c r="BDV21" s="46"/>
      <c r="BDW21" s="46"/>
      <c r="BDX21" s="46"/>
      <c r="BDY21" s="46"/>
      <c r="BDZ21" s="46"/>
      <c r="BEA21" s="46"/>
      <c r="BEB21" s="46"/>
      <c r="BEC21" s="46"/>
      <c r="BED21" s="46"/>
      <c r="BEE21" s="46"/>
      <c r="BEF21" s="46"/>
      <c r="BEG21" s="46"/>
      <c r="BEH21" s="46"/>
      <c r="BEI21" s="46"/>
      <c r="BEJ21" s="46"/>
      <c r="BEK21" s="46"/>
      <c r="BEL21" s="46"/>
      <c r="BEM21" s="46"/>
      <c r="BEN21" s="46"/>
      <c r="BEO21" s="46"/>
      <c r="BEP21" s="46"/>
      <c r="BEQ21" s="46"/>
      <c r="BER21" s="46"/>
      <c r="BES21" s="46"/>
      <c r="BET21" s="46"/>
      <c r="BEU21" s="46"/>
      <c r="BEV21" s="46"/>
      <c r="BEW21" s="46"/>
      <c r="BEX21" s="46"/>
      <c r="BEY21" s="46"/>
      <c r="BEZ21" s="46"/>
      <c r="BFA21" s="46"/>
      <c r="BFB21" s="46"/>
      <c r="BFC21" s="46"/>
      <c r="BFD21" s="46"/>
      <c r="BFE21" s="46"/>
      <c r="BFF21" s="46"/>
      <c r="BFG21" s="46"/>
      <c r="BFH21" s="46"/>
      <c r="BFI21" s="46"/>
      <c r="BFJ21" s="46"/>
      <c r="BFK21" s="46"/>
      <c r="BFL21" s="46"/>
      <c r="BFM21" s="46"/>
      <c r="BFN21" s="46"/>
      <c r="BFO21" s="46"/>
      <c r="BFP21" s="46"/>
      <c r="BFQ21" s="46"/>
      <c r="BFR21" s="46"/>
      <c r="BFS21" s="46"/>
      <c r="BFT21" s="46"/>
      <c r="BFU21" s="46"/>
      <c r="BFV21" s="46"/>
      <c r="BFW21" s="46"/>
      <c r="BFX21" s="46"/>
      <c r="BFY21" s="46"/>
      <c r="BFZ21" s="46"/>
      <c r="BGA21" s="46"/>
      <c r="BGB21" s="46"/>
      <c r="BGC21" s="46"/>
      <c r="BGD21" s="46"/>
      <c r="BGE21" s="46"/>
      <c r="BGF21" s="46"/>
      <c r="BGG21" s="46"/>
      <c r="BGH21" s="46"/>
      <c r="BGI21" s="46"/>
      <c r="BGJ21" s="46"/>
      <c r="BGK21" s="46"/>
      <c r="BGL21" s="46"/>
      <c r="BGM21" s="46"/>
      <c r="BGN21" s="46"/>
      <c r="BGO21" s="46"/>
      <c r="BGP21" s="46"/>
      <c r="BGQ21" s="46"/>
      <c r="BGR21" s="46"/>
      <c r="BGS21" s="46"/>
      <c r="BGT21" s="46"/>
      <c r="BGU21" s="46"/>
      <c r="BGV21" s="46"/>
      <c r="BGW21" s="46"/>
      <c r="BGX21" s="46"/>
      <c r="BGY21" s="46"/>
      <c r="BGZ21" s="46"/>
      <c r="BHA21" s="46"/>
      <c r="BHB21" s="46"/>
      <c r="BHC21" s="46"/>
      <c r="BHD21" s="46"/>
      <c r="BHE21" s="46"/>
      <c r="BHF21" s="46"/>
      <c r="BHG21" s="46"/>
      <c r="BHH21" s="46"/>
      <c r="BHI21" s="46"/>
      <c r="BHJ21" s="46"/>
      <c r="BHK21" s="46"/>
      <c r="BHL21" s="46"/>
      <c r="BHM21" s="46"/>
      <c r="BHN21" s="46"/>
      <c r="BHO21" s="46"/>
      <c r="BHP21" s="46"/>
      <c r="BHQ21" s="46"/>
      <c r="BHR21" s="46"/>
      <c r="BHS21" s="46"/>
      <c r="BHT21" s="46"/>
      <c r="BHU21" s="46"/>
      <c r="BHV21" s="46"/>
      <c r="BHW21" s="46"/>
      <c r="BHX21" s="46"/>
      <c r="BHY21" s="46"/>
      <c r="BHZ21" s="46"/>
      <c r="BIA21" s="46"/>
      <c r="BIB21" s="46"/>
      <c r="BIC21" s="46"/>
      <c r="BID21" s="46"/>
      <c r="BIE21" s="46"/>
      <c r="BIF21" s="46"/>
      <c r="BIG21" s="46"/>
      <c r="BIH21" s="46"/>
      <c r="BII21" s="46"/>
      <c r="BIJ21" s="46"/>
      <c r="BIK21" s="46"/>
      <c r="BIL21" s="46"/>
      <c r="BIM21" s="46"/>
      <c r="BIN21" s="46"/>
      <c r="BIO21" s="46"/>
      <c r="BIP21" s="46"/>
      <c r="BIQ21" s="46"/>
      <c r="BIR21" s="46"/>
      <c r="BIS21" s="46"/>
      <c r="BIT21" s="46"/>
      <c r="BIU21" s="46"/>
      <c r="BIV21" s="46"/>
      <c r="BIW21" s="46"/>
      <c r="BIX21" s="46"/>
      <c r="BIY21" s="46"/>
      <c r="BIZ21" s="46"/>
      <c r="BJA21" s="46"/>
      <c r="BJB21" s="46"/>
      <c r="BJC21" s="46"/>
      <c r="BJD21" s="46"/>
      <c r="BJE21" s="46"/>
      <c r="BJF21" s="46"/>
      <c r="BJG21" s="46"/>
      <c r="BJH21" s="46"/>
      <c r="BJI21" s="46"/>
      <c r="BJJ21" s="46"/>
      <c r="BJK21" s="46"/>
      <c r="BJL21" s="46"/>
      <c r="BJM21" s="46"/>
      <c r="BJN21" s="46"/>
      <c r="BJO21" s="46"/>
      <c r="BJP21" s="46"/>
      <c r="BJQ21" s="46"/>
      <c r="BJR21" s="46"/>
      <c r="BJS21" s="46"/>
      <c r="BJT21" s="46"/>
      <c r="BJU21" s="46"/>
      <c r="BJV21" s="46"/>
      <c r="BJW21" s="46"/>
      <c r="BJX21" s="46"/>
      <c r="BJY21" s="46"/>
      <c r="BJZ21" s="46"/>
      <c r="BKA21" s="46"/>
      <c r="BKB21" s="46"/>
      <c r="BKC21" s="46"/>
      <c r="BKD21" s="46"/>
      <c r="BKE21" s="46"/>
      <c r="BKF21" s="46"/>
      <c r="BKG21" s="46"/>
      <c r="BKH21" s="46"/>
      <c r="BKI21" s="46"/>
      <c r="BKJ21" s="46"/>
      <c r="BKK21" s="46"/>
      <c r="BKL21" s="46"/>
      <c r="BKM21" s="46"/>
      <c r="BKN21" s="46"/>
      <c r="BKO21" s="46"/>
      <c r="BKP21" s="46"/>
      <c r="BKQ21" s="46"/>
      <c r="BKR21" s="46"/>
      <c r="BKS21" s="46"/>
      <c r="BKT21" s="46"/>
      <c r="BKU21" s="46"/>
      <c r="BKV21" s="46"/>
      <c r="BKW21" s="46"/>
      <c r="BKX21" s="46"/>
      <c r="BKY21" s="46"/>
      <c r="BKZ21" s="46"/>
      <c r="BLA21" s="46"/>
      <c r="BLB21" s="46"/>
      <c r="BLC21" s="46"/>
      <c r="BLD21" s="46"/>
      <c r="BLE21" s="46"/>
      <c r="BLF21" s="46"/>
      <c r="BLG21" s="46"/>
      <c r="BLH21" s="46"/>
      <c r="BLI21" s="46"/>
      <c r="BLJ21" s="46"/>
      <c r="BLK21" s="46"/>
      <c r="BLL21" s="46"/>
      <c r="BLM21" s="46"/>
      <c r="BLN21" s="46"/>
      <c r="BLO21" s="46"/>
      <c r="BLP21" s="46"/>
      <c r="BLQ21" s="46"/>
      <c r="BLR21" s="46"/>
      <c r="BLS21" s="46"/>
      <c r="BLT21" s="46"/>
      <c r="BLU21" s="46"/>
      <c r="BLV21" s="46"/>
      <c r="BLW21" s="46"/>
      <c r="BLX21" s="46"/>
      <c r="BLY21" s="46"/>
      <c r="BLZ21" s="46"/>
      <c r="BMA21" s="46"/>
      <c r="BMB21" s="46"/>
      <c r="BMC21" s="46"/>
      <c r="BMD21" s="46"/>
      <c r="BME21" s="46"/>
      <c r="BMF21" s="46"/>
      <c r="BMG21" s="46"/>
      <c r="BMH21" s="46"/>
      <c r="BMI21" s="46"/>
      <c r="BMJ21" s="46"/>
      <c r="BMK21" s="46"/>
      <c r="BML21" s="46"/>
      <c r="BMM21" s="46"/>
      <c r="BMN21" s="46"/>
      <c r="BMO21" s="46"/>
      <c r="BMP21" s="46"/>
      <c r="BMQ21" s="46"/>
      <c r="BMR21" s="46"/>
      <c r="BMS21" s="46"/>
      <c r="BMT21" s="46"/>
      <c r="BMU21" s="46"/>
      <c r="BMV21" s="46"/>
      <c r="BMW21" s="46"/>
      <c r="BMX21" s="46"/>
      <c r="BMY21" s="46"/>
      <c r="BMZ21" s="46"/>
      <c r="BNA21" s="46"/>
      <c r="BNB21" s="46"/>
      <c r="BNC21" s="46"/>
      <c r="BND21" s="46"/>
      <c r="BNE21" s="46"/>
      <c r="BNF21" s="46"/>
      <c r="BNG21" s="46"/>
      <c r="BNH21" s="46"/>
      <c r="BNI21" s="46"/>
      <c r="BNJ21" s="46"/>
      <c r="BNK21" s="46"/>
      <c r="BNL21" s="46"/>
      <c r="BNM21" s="46"/>
      <c r="BNN21" s="46"/>
      <c r="BNO21" s="46"/>
      <c r="BNP21" s="46"/>
      <c r="BNQ21" s="46"/>
      <c r="BNR21" s="46"/>
      <c r="BNS21" s="46"/>
      <c r="BNT21" s="46"/>
      <c r="BNU21" s="46"/>
      <c r="BNV21" s="46"/>
      <c r="BNW21" s="46"/>
      <c r="BNX21" s="46"/>
      <c r="BNY21" s="46"/>
      <c r="BNZ21" s="46"/>
      <c r="BOA21" s="46"/>
      <c r="BOB21" s="46"/>
      <c r="BOC21" s="46"/>
      <c r="BOD21" s="46"/>
      <c r="BOE21" s="46"/>
      <c r="BOF21" s="46"/>
      <c r="BOG21" s="46"/>
      <c r="BOH21" s="46"/>
      <c r="BOI21" s="46"/>
      <c r="BOJ21" s="46"/>
      <c r="BOK21" s="46"/>
      <c r="BOL21" s="46"/>
      <c r="BOM21" s="46"/>
      <c r="BON21" s="46"/>
      <c r="BOO21" s="46"/>
      <c r="BOP21" s="46"/>
      <c r="BOQ21" s="46"/>
      <c r="BOR21" s="46"/>
      <c r="BOS21" s="46"/>
      <c r="BOT21" s="46"/>
      <c r="BOU21" s="46"/>
      <c r="BOV21" s="46"/>
      <c r="BOW21" s="46"/>
      <c r="BOX21" s="46"/>
      <c r="BOY21" s="46"/>
      <c r="BOZ21" s="46"/>
      <c r="BPA21" s="46"/>
      <c r="BPB21" s="46"/>
      <c r="BPC21" s="46"/>
      <c r="BPD21" s="46"/>
      <c r="BPE21" s="46"/>
      <c r="BPF21" s="46"/>
      <c r="BPG21" s="46"/>
      <c r="BPH21" s="46"/>
      <c r="BPI21" s="46"/>
      <c r="BPJ21" s="46"/>
      <c r="BPK21" s="46"/>
      <c r="BPL21" s="46"/>
      <c r="BPM21" s="46"/>
      <c r="BPN21" s="46"/>
      <c r="BPO21" s="46"/>
      <c r="BPP21" s="46"/>
      <c r="BPQ21" s="46"/>
      <c r="BPR21" s="46"/>
      <c r="BPS21" s="46"/>
      <c r="BPT21" s="46"/>
      <c r="BPU21" s="46"/>
      <c r="BPV21" s="46"/>
      <c r="BPW21" s="46"/>
      <c r="BPX21" s="46"/>
      <c r="BPY21" s="46"/>
      <c r="BPZ21" s="46"/>
      <c r="BQA21" s="46"/>
      <c r="BQB21" s="46"/>
      <c r="BQC21" s="46"/>
      <c r="BQD21" s="46"/>
      <c r="BQE21" s="46"/>
      <c r="BQF21" s="46"/>
      <c r="BQG21" s="46"/>
      <c r="BQH21" s="46"/>
      <c r="BQI21" s="46"/>
      <c r="BQJ21" s="46"/>
      <c r="BQK21" s="46"/>
      <c r="BQL21" s="46"/>
      <c r="BQM21" s="46"/>
      <c r="BQN21" s="46"/>
      <c r="BQO21" s="46"/>
      <c r="BQP21" s="46"/>
      <c r="BQQ21" s="46"/>
      <c r="BQR21" s="46"/>
      <c r="BQS21" s="46"/>
      <c r="BQT21" s="46"/>
      <c r="BQU21" s="46"/>
      <c r="BQV21" s="46"/>
      <c r="BQW21" s="46"/>
      <c r="BQX21" s="46"/>
      <c r="BQY21" s="46"/>
      <c r="BQZ21" s="46"/>
      <c r="BRA21" s="46"/>
      <c r="BRB21" s="46"/>
      <c r="BRC21" s="46"/>
      <c r="BRD21" s="46"/>
      <c r="BRE21" s="46"/>
      <c r="BRF21" s="46"/>
      <c r="BRG21" s="46"/>
      <c r="BRH21" s="46"/>
      <c r="BRI21" s="46"/>
      <c r="BRJ21" s="46"/>
      <c r="BRK21" s="46"/>
      <c r="BRL21" s="46"/>
      <c r="BRM21" s="46"/>
      <c r="BRN21" s="46"/>
      <c r="BRO21" s="46"/>
      <c r="BRP21" s="46"/>
      <c r="BRQ21" s="46"/>
      <c r="BRR21" s="46"/>
      <c r="BRS21" s="46"/>
      <c r="BRT21" s="46"/>
      <c r="BRU21" s="46"/>
      <c r="BRV21" s="46"/>
      <c r="BRW21" s="46"/>
      <c r="BRX21" s="46"/>
      <c r="BRY21" s="46"/>
      <c r="BRZ21" s="46"/>
      <c r="BSA21" s="46"/>
      <c r="BSB21" s="46"/>
      <c r="BSC21" s="46"/>
      <c r="BSD21" s="46"/>
      <c r="BSE21" s="46"/>
      <c r="BSF21" s="46"/>
      <c r="BSG21" s="46"/>
      <c r="BSH21" s="46"/>
      <c r="BSI21" s="46"/>
      <c r="BSJ21" s="46"/>
      <c r="BSK21" s="46"/>
      <c r="BSL21" s="46"/>
      <c r="BSM21" s="46"/>
      <c r="BSN21" s="46"/>
      <c r="BSO21" s="46"/>
      <c r="BSP21" s="46"/>
      <c r="BSQ21" s="46"/>
      <c r="BSR21" s="46"/>
      <c r="BSS21" s="46"/>
      <c r="BST21" s="46"/>
      <c r="BSU21" s="46"/>
      <c r="BSV21" s="46"/>
      <c r="BSW21" s="46"/>
      <c r="BSX21" s="46"/>
      <c r="BSY21" s="46"/>
      <c r="BSZ21" s="46"/>
      <c r="BTA21" s="46"/>
      <c r="BTB21" s="46"/>
      <c r="BTC21" s="46"/>
      <c r="BTD21" s="46"/>
      <c r="BTE21" s="46"/>
      <c r="BTF21" s="46"/>
      <c r="BTG21" s="46"/>
      <c r="BTH21" s="46"/>
      <c r="BTI21" s="46"/>
      <c r="BTJ21" s="46"/>
      <c r="BTK21" s="46"/>
      <c r="BTL21" s="46"/>
      <c r="BTM21" s="46"/>
      <c r="BTN21" s="46"/>
      <c r="BTO21" s="46"/>
      <c r="BTP21" s="46"/>
      <c r="BTQ21" s="46"/>
      <c r="BTR21" s="46"/>
      <c r="BTS21" s="46"/>
      <c r="BTT21" s="46"/>
      <c r="BTU21" s="46"/>
      <c r="BTV21" s="46"/>
      <c r="BTW21" s="46"/>
      <c r="BTX21" s="46"/>
      <c r="BTY21" s="46"/>
      <c r="BTZ21" s="46"/>
      <c r="BUA21" s="46"/>
      <c r="BUB21" s="46"/>
      <c r="BUC21" s="46"/>
      <c r="BUD21" s="46"/>
      <c r="BUE21" s="46"/>
      <c r="BUF21" s="46"/>
      <c r="BUG21" s="46"/>
      <c r="BUH21" s="46"/>
      <c r="BUI21" s="46"/>
      <c r="BUJ21" s="46"/>
      <c r="BUK21" s="46"/>
      <c r="BUL21" s="46"/>
      <c r="BUM21" s="46"/>
      <c r="BUN21" s="46"/>
      <c r="BUO21" s="46"/>
      <c r="BUP21" s="46"/>
      <c r="BUQ21" s="46"/>
      <c r="BUR21" s="46"/>
      <c r="BUS21" s="46"/>
      <c r="BUT21" s="46"/>
      <c r="BUU21" s="46"/>
      <c r="BUV21" s="46"/>
      <c r="BUW21" s="46"/>
      <c r="BUX21" s="46"/>
      <c r="BUY21" s="46"/>
      <c r="BUZ21" s="46"/>
      <c r="BVA21" s="46"/>
      <c r="BVB21" s="46"/>
      <c r="BVC21" s="46"/>
      <c r="BVD21" s="46"/>
      <c r="BVE21" s="46"/>
      <c r="BVF21" s="46"/>
      <c r="BVG21" s="46"/>
      <c r="BVH21" s="46"/>
      <c r="BVI21" s="46"/>
      <c r="BVJ21" s="46"/>
      <c r="BVK21" s="46"/>
      <c r="BVL21" s="46"/>
      <c r="BVM21" s="46"/>
      <c r="BVN21" s="46"/>
      <c r="BVO21" s="46"/>
      <c r="BVP21" s="46"/>
      <c r="BVQ21" s="46"/>
      <c r="BVR21" s="46"/>
      <c r="BVS21" s="46"/>
      <c r="BVT21" s="46"/>
      <c r="BVU21" s="46"/>
      <c r="BVV21" s="46"/>
      <c r="BVW21" s="46"/>
      <c r="BVX21" s="46"/>
      <c r="BVY21" s="46"/>
      <c r="BVZ21" s="46"/>
      <c r="BWA21" s="46"/>
      <c r="BWB21" s="46"/>
      <c r="BWC21" s="46"/>
      <c r="BWD21" s="46"/>
      <c r="BWE21" s="46"/>
      <c r="BWF21" s="46"/>
      <c r="BWG21" s="46"/>
      <c r="BWH21" s="46"/>
      <c r="BWI21" s="46"/>
      <c r="BWJ21" s="46"/>
      <c r="BWK21" s="46"/>
      <c r="BWL21" s="46"/>
      <c r="BWM21" s="46"/>
      <c r="BWN21" s="46"/>
      <c r="BWO21" s="46"/>
      <c r="BWP21" s="46"/>
      <c r="BWQ21" s="46"/>
      <c r="BWR21" s="46"/>
      <c r="BWS21" s="46"/>
      <c r="BWT21" s="46"/>
      <c r="BWU21" s="46"/>
      <c r="BWV21" s="46"/>
    </row>
    <row r="22" spans="1:1972" s="10" customFormat="1" ht="75.75" customHeight="1">
      <c r="A22" s="94"/>
      <c r="B22" s="205" t="s">
        <v>67</v>
      </c>
      <c r="C22" s="206"/>
      <c r="D22" s="206"/>
      <c r="E22" s="206"/>
      <c r="F22" s="206"/>
      <c r="G22" s="203"/>
      <c r="H22" s="204"/>
      <c r="I22" s="89"/>
      <c r="J22" s="49"/>
      <c r="K22" s="49"/>
      <c r="L22" s="49"/>
      <c r="M22" s="49"/>
      <c r="N22" s="49"/>
      <c r="O22" s="49"/>
      <c r="P22" s="49"/>
      <c r="Q22" s="49"/>
      <c r="R22" s="49"/>
    </row>
    <row r="23" spans="1:1972" s="10" customFormat="1" ht="49.5" customHeight="1">
      <c r="A23" s="87">
        <v>3</v>
      </c>
      <c r="B23" s="198" t="s">
        <v>68</v>
      </c>
      <c r="C23" s="199"/>
      <c r="D23" s="199"/>
      <c r="E23" s="199"/>
      <c r="F23" s="200"/>
      <c r="G23" s="201"/>
      <c r="H23" s="202"/>
      <c r="I23" s="89"/>
      <c r="J23" s="49"/>
      <c r="K23" s="49"/>
      <c r="L23" s="49"/>
      <c r="M23" s="49"/>
      <c r="N23" s="49"/>
      <c r="O23" s="49"/>
      <c r="P23" s="49"/>
      <c r="Q23" s="49"/>
      <c r="R23" s="49"/>
    </row>
    <row r="24" spans="1:1972" ht="78.75" customHeight="1">
      <c r="A24" s="95">
        <v>4</v>
      </c>
      <c r="B24" s="211" t="s">
        <v>69</v>
      </c>
      <c r="C24" s="215"/>
      <c r="D24" s="215"/>
      <c r="E24" s="215"/>
      <c r="F24" s="215"/>
      <c r="G24" s="213"/>
      <c r="H24" s="214"/>
      <c r="I24" s="90"/>
      <c r="J24" s="48"/>
      <c r="K24" s="48"/>
      <c r="L24" s="48"/>
      <c r="M24" s="48"/>
      <c r="N24" s="48"/>
      <c r="O24" s="48"/>
      <c r="P24" s="48"/>
      <c r="Q24" s="48"/>
      <c r="R24" s="48"/>
    </row>
    <row r="25" spans="1:1972" ht="48" customHeight="1">
      <c r="A25" s="95">
        <v>5</v>
      </c>
      <c r="B25" s="211" t="s">
        <v>70</v>
      </c>
      <c r="C25" s="212"/>
      <c r="D25" s="212"/>
      <c r="E25" s="212"/>
      <c r="F25" s="212"/>
      <c r="G25" s="213"/>
      <c r="H25" s="214"/>
      <c r="I25" s="90"/>
      <c r="J25" s="48"/>
      <c r="K25" s="48"/>
      <c r="L25" s="48"/>
      <c r="M25" s="48"/>
      <c r="N25" s="48"/>
      <c r="O25" s="48"/>
      <c r="P25" s="48"/>
      <c r="Q25" s="48"/>
      <c r="R25" s="48"/>
    </row>
    <row r="26" spans="1:1972" ht="78" customHeight="1">
      <c r="A26" s="95">
        <v>6</v>
      </c>
      <c r="B26" s="207" t="s">
        <v>71</v>
      </c>
      <c r="C26" s="208"/>
      <c r="D26" s="208"/>
      <c r="E26" s="208"/>
      <c r="F26" s="208"/>
      <c r="G26" s="209"/>
      <c r="H26" s="210"/>
      <c r="I26" s="90"/>
      <c r="J26" s="48"/>
      <c r="K26" s="48"/>
      <c r="L26" s="48"/>
      <c r="M26" s="48"/>
      <c r="N26" s="48"/>
      <c r="O26" s="48"/>
      <c r="P26" s="48"/>
      <c r="Q26" s="48"/>
      <c r="R26" s="48"/>
    </row>
    <row r="27" spans="1:1972" ht="80.25" customHeight="1">
      <c r="A27" s="95">
        <v>7</v>
      </c>
      <c r="B27" s="207" t="s">
        <v>72</v>
      </c>
      <c r="C27" s="220"/>
      <c r="D27" s="220"/>
      <c r="E27" s="220"/>
      <c r="F27" s="220"/>
      <c r="G27" s="221"/>
      <c r="H27" s="221"/>
      <c r="I27" s="90"/>
      <c r="J27" s="48"/>
      <c r="K27" s="48"/>
      <c r="L27" s="48"/>
      <c r="M27" s="48"/>
      <c r="N27" s="48"/>
      <c r="O27" s="48"/>
      <c r="P27" s="48"/>
      <c r="Q27" s="48"/>
      <c r="R27" s="48"/>
    </row>
    <row r="28" spans="1:1972" ht="51" customHeight="1">
      <c r="A28" s="95">
        <v>8</v>
      </c>
      <c r="B28" s="207" t="s">
        <v>73</v>
      </c>
      <c r="C28" s="208"/>
      <c r="D28" s="208"/>
      <c r="E28" s="208"/>
      <c r="F28" s="208"/>
      <c r="G28" s="213"/>
      <c r="H28" s="214"/>
      <c r="I28" s="90"/>
      <c r="J28" s="48"/>
      <c r="K28" s="48"/>
      <c r="L28" s="48"/>
      <c r="M28" s="48"/>
      <c r="N28" s="48"/>
      <c r="O28" s="48"/>
      <c r="P28" s="48"/>
      <c r="Q28" s="48"/>
      <c r="R28" s="48"/>
    </row>
    <row r="29" spans="1:1972" ht="51.75" customHeight="1">
      <c r="A29" s="96"/>
      <c r="B29" s="219" t="s">
        <v>74</v>
      </c>
      <c r="C29" s="217"/>
      <c r="D29" s="217"/>
      <c r="E29" s="217"/>
      <c r="F29" s="217"/>
      <c r="G29" s="217"/>
      <c r="H29" s="218"/>
      <c r="I29" s="90"/>
      <c r="J29" s="48"/>
      <c r="K29" s="48"/>
      <c r="L29" s="48"/>
      <c r="M29" s="48"/>
      <c r="N29" s="48"/>
      <c r="O29" s="48"/>
      <c r="P29" s="48"/>
      <c r="Q29" s="48"/>
      <c r="R29" s="48"/>
    </row>
    <row r="30" spans="1:1972" ht="121.9" customHeight="1">
      <c r="A30" s="95"/>
      <c r="B30" s="216" t="s">
        <v>103</v>
      </c>
      <c r="C30" s="217"/>
      <c r="D30" s="217"/>
      <c r="E30" s="217"/>
      <c r="F30" s="217"/>
      <c r="G30" s="217"/>
      <c r="H30" s="218"/>
      <c r="I30" s="90"/>
      <c r="J30" s="48"/>
      <c r="K30" s="48"/>
      <c r="L30" s="48"/>
      <c r="M30" s="48"/>
      <c r="N30" s="48"/>
      <c r="O30" s="48"/>
      <c r="P30" s="48"/>
      <c r="Q30" s="48"/>
      <c r="R30" s="48"/>
    </row>
    <row r="31" spans="1:1972" s="10" customFormat="1" ht="78" customHeight="1">
      <c r="A31" s="87"/>
      <c r="B31" s="237" t="s">
        <v>76</v>
      </c>
      <c r="C31" s="238"/>
      <c r="D31" s="238"/>
      <c r="E31" s="238"/>
      <c r="F31" s="238"/>
      <c r="G31" s="231"/>
      <c r="H31" s="232"/>
      <c r="I31" s="89"/>
      <c r="J31" s="49"/>
      <c r="K31" s="49"/>
      <c r="L31" s="49"/>
      <c r="M31" s="49"/>
      <c r="N31" s="49"/>
      <c r="O31" s="49"/>
      <c r="P31" s="49"/>
      <c r="Q31" s="49"/>
      <c r="R31" s="49"/>
    </row>
    <row r="32" spans="1:1972" ht="76.900000000000006" customHeight="1">
      <c r="A32" s="96">
        <v>9</v>
      </c>
      <c r="B32" s="233" t="s">
        <v>77</v>
      </c>
      <c r="C32" s="234"/>
      <c r="D32" s="234"/>
      <c r="E32" s="234"/>
      <c r="F32" s="235"/>
      <c r="G32" s="225"/>
      <c r="H32" s="236"/>
      <c r="I32" s="90"/>
      <c r="J32" s="48"/>
      <c r="K32" s="48"/>
      <c r="L32" s="48"/>
      <c r="M32" s="48"/>
      <c r="N32" s="48"/>
      <c r="O32" s="48"/>
      <c r="P32" s="48"/>
      <c r="Q32" s="48"/>
      <c r="R32" s="48"/>
    </row>
    <row r="33" spans="1:18" s="10" customFormat="1" ht="88.9" customHeight="1">
      <c r="A33" s="94">
        <v>10</v>
      </c>
      <c r="B33" s="226" t="s">
        <v>78</v>
      </c>
      <c r="C33" s="227"/>
      <c r="D33" s="227"/>
      <c r="E33" s="227"/>
      <c r="F33" s="228"/>
      <c r="G33" s="229"/>
      <c r="H33" s="230"/>
      <c r="I33" s="89"/>
      <c r="J33" s="49"/>
      <c r="K33" s="49"/>
      <c r="L33" s="49"/>
      <c r="M33" s="49"/>
      <c r="N33" s="49"/>
      <c r="O33" s="49"/>
      <c r="P33" s="49"/>
      <c r="Q33" s="49"/>
      <c r="R33" s="49"/>
    </row>
    <row r="34" spans="1:18" ht="47.45" customHeight="1">
      <c r="A34" s="95">
        <v>11</v>
      </c>
      <c r="B34" s="222" t="s">
        <v>79</v>
      </c>
      <c r="C34" s="223"/>
      <c r="D34" s="223"/>
      <c r="E34" s="223"/>
      <c r="F34" s="223"/>
      <c r="G34" s="224"/>
      <c r="H34" s="225"/>
      <c r="I34" s="90"/>
      <c r="J34" s="48"/>
      <c r="K34" s="48"/>
      <c r="L34" s="48"/>
      <c r="M34" s="48"/>
      <c r="N34" s="48"/>
      <c r="O34" s="48"/>
      <c r="P34" s="48"/>
      <c r="Q34" s="48"/>
      <c r="R34" s="48"/>
    </row>
    <row r="35" spans="1:18" s="10" customFormat="1" ht="49.9" customHeight="1">
      <c r="A35" s="94">
        <v>12</v>
      </c>
      <c r="B35" s="245" t="s">
        <v>80</v>
      </c>
      <c r="C35" s="246"/>
      <c r="D35" s="246"/>
      <c r="E35" s="246"/>
      <c r="F35" s="247"/>
      <c r="G35" s="229"/>
      <c r="H35" s="230"/>
      <c r="I35" s="89"/>
      <c r="J35" s="49"/>
      <c r="K35" s="49"/>
      <c r="L35" s="49"/>
      <c r="M35" s="49"/>
      <c r="N35" s="49"/>
      <c r="O35" s="49"/>
      <c r="P35" s="49"/>
      <c r="Q35" s="49"/>
      <c r="R35" s="49"/>
    </row>
    <row r="36" spans="1:18" s="10" customFormat="1" ht="79.150000000000006" customHeight="1">
      <c r="A36" s="94">
        <v>13</v>
      </c>
      <c r="B36" s="243" t="s">
        <v>81</v>
      </c>
      <c r="C36" s="244"/>
      <c r="D36" s="244"/>
      <c r="E36" s="244"/>
      <c r="F36" s="244"/>
      <c r="G36" s="224"/>
      <c r="H36" s="225"/>
      <c r="I36" s="89"/>
      <c r="J36" s="49"/>
      <c r="K36" s="49"/>
      <c r="L36" s="49"/>
      <c r="M36" s="49"/>
      <c r="N36" s="49"/>
      <c r="O36" s="49"/>
      <c r="P36" s="49"/>
      <c r="Q36" s="49"/>
      <c r="R36" s="49"/>
    </row>
    <row r="37" spans="1:18" s="10" customFormat="1" ht="80.45" customHeight="1">
      <c r="A37" s="94">
        <v>14</v>
      </c>
      <c r="B37" s="239" t="s">
        <v>82</v>
      </c>
      <c r="C37" s="240"/>
      <c r="D37" s="240"/>
      <c r="E37" s="240"/>
      <c r="F37" s="240"/>
      <c r="G37" s="241"/>
      <c r="H37" s="242"/>
      <c r="I37" s="89"/>
      <c r="J37" s="49"/>
      <c r="K37" s="49"/>
      <c r="L37" s="49"/>
      <c r="M37" s="49"/>
      <c r="N37" s="49"/>
      <c r="O37" s="49"/>
      <c r="P37" s="49"/>
      <c r="Q37" s="49"/>
      <c r="R37" s="49"/>
    </row>
    <row r="38" spans="1:18" s="10" customFormat="1" ht="50.45" customHeight="1">
      <c r="A38" s="87"/>
      <c r="B38" s="263" t="s">
        <v>83</v>
      </c>
      <c r="C38" s="264"/>
      <c r="D38" s="264"/>
      <c r="E38" s="264"/>
      <c r="F38" s="264"/>
      <c r="G38" s="264"/>
      <c r="H38" s="265"/>
      <c r="I38" s="89"/>
      <c r="J38" s="49"/>
      <c r="K38" s="49"/>
      <c r="L38" s="49"/>
      <c r="M38" s="49"/>
      <c r="N38" s="49"/>
      <c r="O38" s="49"/>
      <c r="P38" s="49"/>
      <c r="Q38" s="49"/>
      <c r="R38" s="49"/>
    </row>
    <row r="39" spans="1:18" s="10" customFormat="1" ht="141.6" customHeight="1">
      <c r="A39" s="88"/>
      <c r="B39" s="263" t="s">
        <v>84</v>
      </c>
      <c r="C39" s="264"/>
      <c r="D39" s="264"/>
      <c r="E39" s="264"/>
      <c r="F39" s="264"/>
      <c r="G39" s="264"/>
      <c r="H39" s="265"/>
      <c r="I39" s="89"/>
      <c r="J39" s="49"/>
      <c r="K39" s="49"/>
      <c r="L39" s="49"/>
      <c r="M39" s="49"/>
      <c r="N39" s="49"/>
      <c r="O39" s="49"/>
      <c r="P39" s="49"/>
      <c r="Q39" s="49"/>
      <c r="R39" s="49"/>
    </row>
    <row r="40" spans="1:18" s="10" customFormat="1" ht="78.599999999999994" customHeight="1">
      <c r="A40" s="85"/>
      <c r="B40" s="266" t="s">
        <v>85</v>
      </c>
      <c r="C40" s="267"/>
      <c r="D40" s="267"/>
      <c r="E40" s="267"/>
      <c r="F40" s="267"/>
      <c r="G40" s="261"/>
      <c r="H40" s="261"/>
      <c r="I40" s="89"/>
      <c r="J40" s="49"/>
      <c r="K40" s="49"/>
      <c r="L40" s="49"/>
      <c r="M40" s="49"/>
      <c r="N40" s="49"/>
      <c r="O40" s="49"/>
      <c r="P40" s="49"/>
      <c r="Q40" s="49"/>
      <c r="R40" s="49"/>
    </row>
    <row r="41" spans="1:18" s="10" customFormat="1" ht="61.15" customHeight="1">
      <c r="A41" s="87">
        <v>15</v>
      </c>
      <c r="B41" s="268" t="s">
        <v>86</v>
      </c>
      <c r="C41" s="269"/>
      <c r="D41" s="269"/>
      <c r="E41" s="269"/>
      <c r="F41" s="269"/>
      <c r="G41" s="274"/>
      <c r="H41" s="275"/>
      <c r="I41" s="89"/>
      <c r="J41" s="49"/>
      <c r="K41" s="49"/>
      <c r="L41" s="49"/>
      <c r="M41" s="49"/>
      <c r="N41" s="49"/>
      <c r="O41" s="49"/>
      <c r="P41" s="49"/>
      <c r="Q41" s="49"/>
      <c r="R41" s="49"/>
    </row>
    <row r="42" spans="1:18" s="10" customFormat="1" ht="80.45" customHeight="1">
      <c r="A42" s="94">
        <v>16</v>
      </c>
      <c r="B42" s="268" t="s">
        <v>87</v>
      </c>
      <c r="C42" s="269"/>
      <c r="D42" s="269"/>
      <c r="E42" s="269"/>
      <c r="F42" s="269"/>
      <c r="G42" s="168"/>
      <c r="H42" s="169"/>
      <c r="I42" s="89"/>
      <c r="J42" s="49"/>
      <c r="K42" s="49"/>
      <c r="L42" s="49"/>
      <c r="M42" s="49"/>
      <c r="N42" s="49"/>
      <c r="O42" s="49"/>
      <c r="P42" s="49"/>
      <c r="Q42" s="49"/>
      <c r="R42" s="49"/>
    </row>
    <row r="43" spans="1:18" s="10" customFormat="1" ht="80.45" customHeight="1">
      <c r="A43" s="94">
        <v>17</v>
      </c>
      <c r="B43" s="270" t="s">
        <v>88</v>
      </c>
      <c r="C43" s="269"/>
      <c r="D43" s="269"/>
      <c r="E43" s="269"/>
      <c r="F43" s="269"/>
      <c r="G43" s="168"/>
      <c r="H43" s="169"/>
      <c r="I43" s="89"/>
      <c r="J43" s="49"/>
      <c r="K43" s="49"/>
      <c r="L43" s="49"/>
      <c r="M43" s="49"/>
      <c r="N43" s="49"/>
      <c r="O43" s="49"/>
      <c r="P43" s="49"/>
      <c r="Q43" s="49"/>
      <c r="R43" s="49"/>
    </row>
    <row r="44" spans="1:18" s="10" customFormat="1" ht="80.45" customHeight="1">
      <c r="A44" s="94">
        <v>18</v>
      </c>
      <c r="B44" s="268" t="s">
        <v>89</v>
      </c>
      <c r="C44" s="269"/>
      <c r="D44" s="269"/>
      <c r="E44" s="269"/>
      <c r="F44" s="269"/>
      <c r="G44" s="168"/>
      <c r="H44" s="169"/>
      <c r="I44" s="89"/>
      <c r="J44" s="49"/>
      <c r="K44" s="49"/>
      <c r="L44" s="49"/>
      <c r="M44" s="49"/>
      <c r="N44" s="49"/>
      <c r="O44" s="49"/>
      <c r="P44" s="49"/>
      <c r="Q44" s="49"/>
      <c r="R44" s="49"/>
    </row>
    <row r="45" spans="1:18" s="10" customFormat="1" ht="50.25" customHeight="1">
      <c r="A45" s="87"/>
      <c r="B45" s="271" t="s">
        <v>104</v>
      </c>
      <c r="C45" s="272"/>
      <c r="D45" s="272"/>
      <c r="E45" s="272"/>
      <c r="F45" s="272"/>
      <c r="G45" s="272"/>
      <c r="H45" s="273"/>
      <c r="I45" s="89"/>
      <c r="J45" s="49"/>
      <c r="K45" s="49"/>
      <c r="L45" s="49"/>
      <c r="M45" s="49"/>
      <c r="N45" s="49"/>
      <c r="O45" s="49"/>
      <c r="P45" s="49"/>
      <c r="Q45" s="49"/>
      <c r="R45" s="49"/>
    </row>
    <row r="46" spans="1:18" s="10" customFormat="1" ht="126" customHeight="1">
      <c r="A46" s="88"/>
      <c r="B46" s="260" t="s">
        <v>91</v>
      </c>
      <c r="C46" s="261"/>
      <c r="D46" s="261"/>
      <c r="E46" s="261"/>
      <c r="F46" s="261"/>
      <c r="G46" s="261"/>
      <c r="H46" s="262"/>
      <c r="I46" s="89"/>
      <c r="J46" s="49"/>
      <c r="K46" s="49"/>
      <c r="L46" s="49"/>
      <c r="M46" s="49"/>
      <c r="N46" s="49"/>
      <c r="O46" s="49"/>
      <c r="P46" s="49"/>
      <c r="Q46" s="49"/>
      <c r="R46" s="49"/>
    </row>
    <row r="47" spans="1:18" s="10" customFormat="1" ht="58.15" customHeight="1">
      <c r="A47" s="85"/>
      <c r="B47" s="251" t="s">
        <v>92</v>
      </c>
      <c r="C47" s="252"/>
      <c r="D47" s="252"/>
      <c r="E47" s="252"/>
      <c r="F47" s="253"/>
      <c r="G47" s="254"/>
      <c r="H47" s="254"/>
      <c r="I47" s="89"/>
      <c r="J47" s="49"/>
      <c r="K47" s="49"/>
      <c r="L47" s="49"/>
      <c r="M47" s="49"/>
      <c r="N47" s="49"/>
      <c r="O47" s="49"/>
      <c r="P47" s="49"/>
      <c r="Q47" s="49"/>
      <c r="R47" s="49"/>
    </row>
    <row r="48" spans="1:18" s="10" customFormat="1" ht="66" customHeight="1">
      <c r="A48" s="87">
        <v>19</v>
      </c>
      <c r="B48" s="255" t="s">
        <v>93</v>
      </c>
      <c r="C48" s="256"/>
      <c r="D48" s="256"/>
      <c r="E48" s="256"/>
      <c r="F48" s="257"/>
      <c r="G48" s="258"/>
      <c r="H48" s="259"/>
      <c r="I48" s="89"/>
      <c r="J48" s="49"/>
      <c r="K48" s="49"/>
      <c r="L48" s="49"/>
      <c r="M48" s="49"/>
      <c r="N48" s="49"/>
      <c r="O48" s="49"/>
      <c r="P48" s="49"/>
      <c r="Q48" s="49"/>
      <c r="R48" s="49"/>
    </row>
    <row r="49" spans="1:18" s="10" customFormat="1" ht="106.9" customHeight="1">
      <c r="A49" s="94">
        <v>20</v>
      </c>
      <c r="B49" s="255" t="s">
        <v>94</v>
      </c>
      <c r="C49" s="256"/>
      <c r="D49" s="256"/>
      <c r="E49" s="256"/>
      <c r="F49" s="257"/>
      <c r="G49" s="258"/>
      <c r="H49" s="259"/>
      <c r="I49" s="89"/>
      <c r="J49" s="49"/>
      <c r="K49" s="49"/>
      <c r="L49" s="49"/>
      <c r="M49" s="49"/>
      <c r="N49" s="49"/>
      <c r="O49" s="49"/>
      <c r="P49" s="49"/>
      <c r="Q49" s="49"/>
      <c r="R49" s="49"/>
    </row>
    <row r="50" spans="1:18" s="10" customFormat="1" ht="66.599999999999994" customHeight="1">
      <c r="A50" s="94">
        <v>21</v>
      </c>
      <c r="B50" s="256" t="s">
        <v>95</v>
      </c>
      <c r="C50" s="256"/>
      <c r="D50" s="256"/>
      <c r="E50" s="256"/>
      <c r="F50" s="257"/>
      <c r="G50" s="258"/>
      <c r="H50" s="259"/>
      <c r="I50" s="89"/>
      <c r="J50" s="49"/>
      <c r="K50" s="49"/>
      <c r="L50" s="49"/>
      <c r="M50" s="49"/>
      <c r="N50" s="49"/>
      <c r="O50" s="49"/>
      <c r="P50" s="49"/>
      <c r="Q50" s="49"/>
      <c r="R50" s="49"/>
    </row>
    <row r="51" spans="1:18" s="10" customFormat="1" ht="33.6" customHeight="1">
      <c r="A51" s="94">
        <v>22</v>
      </c>
      <c r="B51" s="256" t="s">
        <v>96</v>
      </c>
      <c r="C51" s="256"/>
      <c r="D51" s="256"/>
      <c r="E51" s="256"/>
      <c r="F51" s="257"/>
      <c r="G51" s="258"/>
      <c r="H51" s="259"/>
      <c r="I51" s="89"/>
      <c r="J51" s="49"/>
      <c r="K51" s="49"/>
      <c r="L51" s="49"/>
      <c r="M51" s="49"/>
      <c r="N51" s="49"/>
      <c r="O51" s="49"/>
      <c r="P51" s="49"/>
      <c r="Q51" s="49"/>
      <c r="R51" s="49"/>
    </row>
    <row r="52" spans="1:18" s="10" customFormat="1" ht="51" customHeight="1">
      <c r="A52" s="97"/>
      <c r="B52" s="248" t="s">
        <v>97</v>
      </c>
      <c r="C52" s="249"/>
      <c r="D52" s="249"/>
      <c r="E52" s="249"/>
      <c r="F52" s="249"/>
      <c r="G52" s="249"/>
      <c r="H52" s="250"/>
      <c r="I52" s="89"/>
      <c r="J52" s="49"/>
      <c r="K52" s="49"/>
      <c r="L52" s="49"/>
      <c r="M52" s="49"/>
      <c r="N52" s="49"/>
      <c r="O52" s="49"/>
      <c r="P52" s="49"/>
      <c r="Q52" s="49"/>
      <c r="R52" s="49"/>
    </row>
    <row r="53" spans="1:18" s="10" customFormat="1" ht="113.25" customHeight="1">
      <c r="A53" s="98"/>
      <c r="B53" s="248" t="s">
        <v>98</v>
      </c>
      <c r="C53" s="249"/>
      <c r="D53" s="249"/>
      <c r="E53" s="249"/>
      <c r="F53" s="249"/>
      <c r="G53" s="249"/>
      <c r="H53" s="250"/>
      <c r="I53" s="89"/>
      <c r="J53" s="49"/>
      <c r="K53" s="49"/>
      <c r="L53" s="49"/>
      <c r="M53" s="49"/>
      <c r="N53" s="49"/>
      <c r="O53" s="49"/>
      <c r="P53" s="49"/>
      <c r="Q53" s="49"/>
      <c r="R53" s="49"/>
    </row>
    <row r="54" spans="1:18" s="10" customFormat="1" ht="18" customHeight="1">
      <c r="A54" s="82"/>
      <c r="B54" s="52" t="s">
        <v>32</v>
      </c>
      <c r="C54" s="276"/>
      <c r="D54" s="277"/>
      <c r="E54" s="277"/>
      <c r="F54" s="277"/>
      <c r="G54" s="277"/>
      <c r="H54" s="277"/>
      <c r="I54" s="89"/>
      <c r="J54" s="49"/>
      <c r="K54" s="49"/>
      <c r="L54" s="49"/>
      <c r="M54" s="49"/>
      <c r="N54" s="49"/>
      <c r="O54" s="49"/>
      <c r="P54" s="49"/>
      <c r="Q54" s="49"/>
      <c r="R54" s="49"/>
    </row>
    <row r="55" spans="1:18" s="10" customFormat="1" ht="18" customHeight="1">
      <c r="A55" s="82"/>
      <c r="B55" s="80" t="s">
        <v>33</v>
      </c>
      <c r="C55" s="278"/>
      <c r="D55" s="279"/>
      <c r="E55" s="279"/>
      <c r="F55" s="279"/>
      <c r="G55" s="279"/>
      <c r="H55" s="279"/>
      <c r="I55" s="89"/>
      <c r="J55" s="49"/>
      <c r="K55" s="49"/>
      <c r="L55" s="49"/>
      <c r="M55" s="49"/>
      <c r="N55" s="49"/>
      <c r="O55" s="49"/>
      <c r="P55" s="49"/>
      <c r="Q55" s="49"/>
      <c r="R55" s="49"/>
    </row>
    <row r="56" spans="1:18" s="10" customFormat="1" ht="18" customHeight="1">
      <c r="A56" s="82"/>
      <c r="B56" s="53" t="s">
        <v>99</v>
      </c>
      <c r="C56" s="280"/>
      <c r="D56" s="281"/>
      <c r="E56" s="281"/>
      <c r="F56" s="281"/>
      <c r="G56" s="281"/>
      <c r="H56" s="281"/>
      <c r="I56" s="89"/>
      <c r="J56" s="49"/>
      <c r="K56" s="49"/>
      <c r="L56" s="49"/>
      <c r="M56" s="49"/>
      <c r="N56" s="49"/>
      <c r="O56" s="49"/>
      <c r="P56" s="49"/>
      <c r="Q56" s="49"/>
      <c r="R56" s="49"/>
    </row>
    <row r="57" spans="1:18" s="10" customFormat="1" ht="18" customHeight="1">
      <c r="A57" s="82"/>
      <c r="B57" s="81" t="s">
        <v>100</v>
      </c>
      <c r="C57" s="278"/>
      <c r="D57" s="279"/>
      <c r="E57" s="279"/>
      <c r="F57" s="279"/>
      <c r="G57" s="279"/>
      <c r="H57" s="279"/>
      <c r="I57" s="89"/>
      <c r="J57" s="49"/>
      <c r="K57" s="49"/>
      <c r="L57" s="49"/>
      <c r="M57" s="49"/>
      <c r="N57" s="49"/>
      <c r="O57" s="49"/>
      <c r="P57" s="49"/>
      <c r="Q57" s="49"/>
      <c r="R57" s="49"/>
    </row>
    <row r="58" spans="1:18" ht="18" customHeight="1">
      <c r="A58" s="83"/>
      <c r="B58" s="54" t="s">
        <v>34</v>
      </c>
      <c r="C58" s="282"/>
      <c r="D58" s="283"/>
      <c r="E58" s="283"/>
      <c r="F58" s="283"/>
      <c r="G58" s="283"/>
      <c r="H58" s="283"/>
      <c r="I58" s="90"/>
      <c r="J58" s="48"/>
      <c r="K58" s="48"/>
      <c r="L58" s="48"/>
      <c r="M58" s="48"/>
      <c r="N58" s="48"/>
      <c r="O58" s="48"/>
      <c r="P58" s="48"/>
      <c r="Q58" s="48"/>
      <c r="R58" s="48"/>
    </row>
    <row r="59" spans="1:18" ht="27.75" customHeight="1">
      <c r="A59" s="84"/>
      <c r="B59" s="32"/>
      <c r="C59" s="32"/>
      <c r="D59" s="32"/>
      <c r="E59" s="32"/>
      <c r="F59" s="32"/>
      <c r="G59" s="32"/>
      <c r="H59" s="32"/>
      <c r="I59" s="32"/>
      <c r="J59" s="48"/>
      <c r="K59" s="48"/>
      <c r="L59" s="48"/>
      <c r="M59" s="48"/>
      <c r="N59" s="48"/>
      <c r="O59" s="48"/>
      <c r="P59" s="48"/>
      <c r="Q59" s="48"/>
      <c r="R59" s="48"/>
    </row>
    <row r="60" spans="1:18">
      <c r="B60" s="48"/>
      <c r="C60" s="48"/>
      <c r="D60" s="48"/>
      <c r="E60" s="48"/>
      <c r="F60" s="48"/>
      <c r="G60" s="48"/>
      <c r="H60" s="48"/>
      <c r="I60" s="48"/>
      <c r="J60" s="48"/>
      <c r="K60" s="48"/>
      <c r="L60" s="48"/>
      <c r="M60" s="48"/>
      <c r="N60" s="48"/>
      <c r="O60" s="48"/>
      <c r="P60" s="48"/>
      <c r="Q60" s="48"/>
      <c r="R60" s="48"/>
    </row>
    <row r="61" spans="1:18">
      <c r="B61" s="48"/>
      <c r="C61" s="48"/>
      <c r="D61" s="48"/>
      <c r="E61" s="48"/>
      <c r="F61" s="48"/>
      <c r="G61" s="48"/>
      <c r="H61" s="48"/>
      <c r="I61" s="48"/>
      <c r="J61" s="48"/>
      <c r="K61" s="48"/>
      <c r="L61" s="48"/>
      <c r="M61" s="48"/>
      <c r="N61" s="48"/>
      <c r="O61" s="48"/>
      <c r="P61" s="48"/>
      <c r="Q61" s="48"/>
      <c r="R61" s="48"/>
    </row>
    <row r="62" spans="1:18">
      <c r="B62" s="48"/>
      <c r="C62" s="48"/>
      <c r="D62" s="48"/>
      <c r="E62" s="48"/>
      <c r="F62" s="48"/>
      <c r="G62" s="48"/>
      <c r="H62" s="48"/>
      <c r="I62" s="48"/>
      <c r="J62" s="48"/>
      <c r="K62" s="48"/>
      <c r="L62" s="48"/>
      <c r="M62" s="48"/>
      <c r="N62" s="48"/>
      <c r="O62" s="48"/>
      <c r="P62" s="48"/>
      <c r="Q62" s="48"/>
      <c r="R62" s="48"/>
    </row>
    <row r="63" spans="1:18">
      <c r="B63" s="48"/>
      <c r="C63" s="48"/>
      <c r="D63" s="48"/>
      <c r="E63" s="48"/>
      <c r="F63" s="48"/>
      <c r="G63" s="48"/>
      <c r="H63" s="48"/>
      <c r="I63" s="48"/>
      <c r="J63" s="48"/>
      <c r="K63" s="48"/>
      <c r="L63" s="48"/>
      <c r="M63" s="48"/>
      <c r="N63" s="48"/>
      <c r="O63" s="48"/>
      <c r="P63" s="48"/>
      <c r="Q63" s="48"/>
      <c r="R63" s="48"/>
    </row>
    <row r="64" spans="1:18">
      <c r="B64" s="48"/>
      <c r="C64" s="48"/>
      <c r="D64" s="48"/>
      <c r="E64" s="48"/>
      <c r="F64" s="48"/>
      <c r="G64" s="48"/>
      <c r="H64" s="48"/>
      <c r="I64" s="48"/>
      <c r="J64" s="48"/>
      <c r="K64" s="48"/>
      <c r="L64" s="48"/>
      <c r="M64" s="48"/>
      <c r="N64" s="48"/>
      <c r="O64" s="48"/>
      <c r="P64" s="48"/>
      <c r="Q64" s="48"/>
      <c r="R64" s="48"/>
    </row>
    <row r="65" spans="2:18">
      <c r="B65" s="48"/>
      <c r="C65" s="48"/>
      <c r="D65" s="48"/>
      <c r="E65" s="48"/>
      <c r="F65" s="48"/>
      <c r="G65" s="48"/>
      <c r="H65" s="48"/>
      <c r="I65" s="48"/>
      <c r="J65" s="48"/>
      <c r="K65" s="48"/>
      <c r="L65" s="48"/>
      <c r="M65" s="48"/>
      <c r="N65" s="48"/>
      <c r="O65" s="48"/>
      <c r="P65" s="48"/>
      <c r="Q65" s="48"/>
      <c r="R65" s="48"/>
    </row>
    <row r="66" spans="2:18">
      <c r="B66" s="48"/>
      <c r="C66" s="48"/>
      <c r="D66" s="48"/>
      <c r="E66" s="48"/>
      <c r="F66" s="48"/>
      <c r="G66" s="48"/>
      <c r="H66" s="48"/>
      <c r="I66" s="48"/>
      <c r="J66" s="48"/>
      <c r="K66" s="48"/>
      <c r="L66" s="48"/>
      <c r="M66" s="48"/>
      <c r="N66" s="48"/>
      <c r="O66" s="48"/>
      <c r="P66" s="48"/>
      <c r="Q66" s="48"/>
      <c r="R66" s="48"/>
    </row>
    <row r="67" spans="2:18">
      <c r="B67" s="48"/>
      <c r="C67" s="48"/>
      <c r="D67" s="48"/>
      <c r="E67" s="48"/>
      <c r="F67" s="48"/>
      <c r="G67" s="48"/>
      <c r="H67" s="48"/>
      <c r="I67" s="48"/>
      <c r="J67" s="48"/>
      <c r="K67" s="48"/>
      <c r="L67" s="48"/>
      <c r="M67" s="48"/>
      <c r="N67" s="48"/>
      <c r="O67" s="48"/>
      <c r="P67" s="48"/>
      <c r="Q67" s="48"/>
      <c r="R67" s="48"/>
    </row>
    <row r="68" spans="2:18">
      <c r="B68" s="48"/>
      <c r="C68" s="48"/>
      <c r="D68" s="48"/>
      <c r="E68" s="48"/>
      <c r="F68" s="48"/>
      <c r="G68" s="48"/>
      <c r="H68" s="48"/>
      <c r="I68" s="48"/>
      <c r="J68" s="48"/>
      <c r="K68" s="48"/>
      <c r="L68" s="48"/>
      <c r="M68" s="48"/>
      <c r="N68" s="48"/>
      <c r="O68" s="48"/>
      <c r="P68" s="48"/>
      <c r="Q68" s="48"/>
      <c r="R68" s="48"/>
    </row>
    <row r="69" spans="2:18">
      <c r="B69" s="48"/>
      <c r="C69" s="48"/>
      <c r="D69" s="48"/>
      <c r="E69" s="48"/>
      <c r="F69" s="48"/>
      <c r="G69" s="48"/>
      <c r="H69" s="48"/>
      <c r="I69" s="48"/>
      <c r="J69" s="48"/>
      <c r="K69" s="48"/>
      <c r="L69" s="48"/>
      <c r="M69" s="48"/>
      <c r="N69" s="48"/>
      <c r="O69" s="48"/>
      <c r="P69" s="48"/>
      <c r="Q69" s="48"/>
      <c r="R69" s="48"/>
    </row>
    <row r="70" spans="2:18">
      <c r="B70" s="48"/>
      <c r="C70" s="48"/>
      <c r="D70" s="48"/>
      <c r="E70" s="48"/>
      <c r="F70" s="48"/>
      <c r="G70" s="48"/>
      <c r="H70" s="48"/>
      <c r="I70" s="48"/>
      <c r="J70" s="48"/>
      <c r="K70" s="48"/>
      <c r="L70" s="48"/>
      <c r="M70" s="48"/>
      <c r="N70" s="48"/>
      <c r="O70" s="48"/>
      <c r="P70" s="48"/>
      <c r="Q70" s="48"/>
      <c r="R70" s="48"/>
    </row>
    <row r="71" spans="2:18">
      <c r="B71" s="48"/>
      <c r="C71" s="48"/>
      <c r="D71" s="48"/>
      <c r="E71" s="48"/>
      <c r="F71" s="48"/>
      <c r="G71" s="48"/>
      <c r="H71" s="48"/>
      <c r="I71" s="48"/>
      <c r="J71" s="48"/>
      <c r="K71" s="48"/>
      <c r="L71" s="48"/>
      <c r="M71" s="48"/>
      <c r="N71" s="48"/>
      <c r="O71" s="48"/>
      <c r="P71" s="48"/>
      <c r="Q71" s="48"/>
      <c r="R71" s="48"/>
    </row>
    <row r="72" spans="2:18">
      <c r="B72" s="48"/>
      <c r="C72" s="48"/>
      <c r="D72" s="48"/>
      <c r="E72" s="48"/>
      <c r="F72" s="48"/>
      <c r="G72" s="48"/>
      <c r="H72" s="48"/>
      <c r="I72" s="48"/>
      <c r="J72" s="48"/>
      <c r="K72" s="48"/>
      <c r="L72" s="48"/>
      <c r="M72" s="48"/>
      <c r="N72" s="48"/>
      <c r="O72" s="48"/>
      <c r="P72" s="48"/>
      <c r="Q72" s="48"/>
      <c r="R72" s="48"/>
    </row>
    <row r="73" spans="2:18">
      <c r="B73" s="48"/>
      <c r="C73" s="48"/>
      <c r="D73" s="48"/>
      <c r="E73" s="48"/>
      <c r="F73" s="48"/>
      <c r="G73" s="48"/>
      <c r="H73" s="48"/>
      <c r="I73" s="48"/>
      <c r="J73" s="48"/>
      <c r="K73" s="48"/>
      <c r="L73" s="48"/>
      <c r="M73" s="48"/>
      <c r="N73" s="48"/>
      <c r="O73" s="48"/>
      <c r="P73" s="48"/>
      <c r="Q73" s="48"/>
      <c r="R73" s="48"/>
    </row>
    <row r="74" spans="2:18">
      <c r="B74" s="48"/>
      <c r="C74" s="48"/>
      <c r="D74" s="48"/>
      <c r="E74" s="48"/>
      <c r="F74" s="48"/>
      <c r="G74" s="48"/>
      <c r="H74" s="48"/>
      <c r="I74" s="48"/>
      <c r="J74" s="48"/>
      <c r="K74" s="48"/>
      <c r="L74" s="48"/>
      <c r="M74" s="48"/>
      <c r="N74" s="48"/>
      <c r="O74" s="48"/>
      <c r="P74" s="48"/>
      <c r="Q74" s="48"/>
      <c r="R74" s="48"/>
    </row>
    <row r="75" spans="2:18">
      <c r="B75" s="48"/>
      <c r="C75" s="48"/>
      <c r="D75" s="48"/>
      <c r="E75" s="48"/>
      <c r="F75" s="48"/>
      <c r="G75" s="48"/>
      <c r="H75" s="48"/>
      <c r="I75" s="48"/>
      <c r="J75" s="48"/>
      <c r="K75" s="48"/>
      <c r="L75" s="48"/>
      <c r="M75" s="48"/>
      <c r="N75" s="48"/>
      <c r="O75" s="48"/>
      <c r="P75" s="48"/>
      <c r="Q75" s="48"/>
      <c r="R75" s="48"/>
    </row>
    <row r="76" spans="2:18">
      <c r="B76" s="48"/>
      <c r="C76" s="48"/>
      <c r="D76" s="48"/>
      <c r="E76" s="48"/>
      <c r="F76" s="48"/>
      <c r="G76" s="48"/>
      <c r="H76" s="48"/>
      <c r="I76" s="48"/>
      <c r="J76" s="48"/>
      <c r="K76" s="48"/>
      <c r="L76" s="48"/>
      <c r="M76" s="48"/>
      <c r="N76" s="48"/>
      <c r="O76" s="48"/>
      <c r="P76" s="48"/>
      <c r="Q76" s="48"/>
      <c r="R76" s="48"/>
    </row>
    <row r="77" spans="2:18">
      <c r="B77" s="48"/>
      <c r="C77" s="48"/>
      <c r="D77" s="48"/>
      <c r="E77" s="48"/>
      <c r="F77" s="48"/>
      <c r="G77" s="48"/>
      <c r="H77" s="48"/>
      <c r="I77" s="48"/>
      <c r="J77" s="48"/>
      <c r="K77" s="48"/>
      <c r="L77" s="48"/>
      <c r="M77" s="48"/>
      <c r="N77" s="48"/>
      <c r="O77" s="48"/>
      <c r="P77" s="48"/>
      <c r="Q77" s="48"/>
      <c r="R77" s="48"/>
    </row>
    <row r="78" spans="2:18">
      <c r="B78" s="48"/>
      <c r="C78" s="48"/>
      <c r="D78" s="48"/>
      <c r="E78" s="48"/>
      <c r="F78" s="48"/>
      <c r="G78" s="48"/>
      <c r="H78" s="48"/>
      <c r="I78" s="48"/>
      <c r="J78" s="48"/>
      <c r="K78" s="48"/>
      <c r="L78" s="48"/>
      <c r="M78" s="48"/>
      <c r="N78" s="48"/>
      <c r="O78" s="48"/>
      <c r="P78" s="48"/>
      <c r="Q78" s="48"/>
      <c r="R78" s="48"/>
    </row>
    <row r="79" spans="2:18">
      <c r="B79" s="48"/>
      <c r="C79" s="48"/>
      <c r="D79" s="48"/>
      <c r="E79" s="48"/>
      <c r="F79" s="48"/>
      <c r="G79" s="48"/>
      <c r="H79" s="48"/>
      <c r="I79" s="48"/>
      <c r="J79" s="48"/>
      <c r="K79" s="48"/>
      <c r="L79" s="48"/>
      <c r="M79" s="48"/>
      <c r="N79" s="48"/>
      <c r="O79" s="48"/>
      <c r="P79" s="48"/>
      <c r="Q79" s="48"/>
      <c r="R79" s="48"/>
    </row>
    <row r="80" spans="2:18">
      <c r="B80" s="48"/>
      <c r="C80" s="48"/>
      <c r="D80" s="48"/>
      <c r="E80" s="48"/>
      <c r="F80" s="48"/>
      <c r="G80" s="48"/>
      <c r="H80" s="48"/>
      <c r="I80" s="48"/>
      <c r="J80" s="48"/>
      <c r="K80" s="48"/>
      <c r="L80" s="48"/>
      <c r="M80" s="48"/>
      <c r="N80" s="48"/>
      <c r="O80" s="48"/>
      <c r="P80" s="48"/>
      <c r="Q80" s="48"/>
      <c r="R80" s="48"/>
    </row>
    <row r="81" spans="2:18">
      <c r="B81" s="48"/>
      <c r="C81" s="48"/>
      <c r="D81" s="48"/>
      <c r="E81" s="48"/>
      <c r="F81" s="48"/>
      <c r="G81" s="48"/>
      <c r="H81" s="48"/>
      <c r="I81" s="48"/>
      <c r="J81" s="48"/>
      <c r="K81" s="48"/>
      <c r="L81" s="48"/>
      <c r="M81" s="48"/>
      <c r="N81" s="48"/>
      <c r="O81" s="48"/>
      <c r="P81" s="48"/>
      <c r="Q81" s="48"/>
      <c r="R81" s="48"/>
    </row>
    <row r="82" spans="2:18">
      <c r="B82" s="48"/>
      <c r="C82" s="48"/>
      <c r="D82" s="48"/>
      <c r="E82" s="48"/>
      <c r="F82" s="48"/>
      <c r="G82" s="48"/>
      <c r="H82" s="48"/>
      <c r="I82" s="48"/>
      <c r="J82" s="48"/>
      <c r="K82" s="48"/>
      <c r="L82" s="48"/>
      <c r="M82" s="48"/>
      <c r="N82" s="48"/>
      <c r="O82" s="48"/>
      <c r="P82" s="48"/>
      <c r="Q82" s="48"/>
      <c r="R82" s="48"/>
    </row>
    <row r="83" spans="2:18">
      <c r="B83" s="48"/>
      <c r="C83" s="48"/>
      <c r="D83" s="48"/>
      <c r="E83" s="48"/>
      <c r="F83" s="48"/>
      <c r="G83" s="48"/>
      <c r="H83" s="48"/>
      <c r="I83" s="48"/>
      <c r="J83" s="48"/>
      <c r="K83" s="48"/>
      <c r="L83" s="48"/>
      <c r="M83" s="48"/>
      <c r="N83" s="48"/>
      <c r="O83" s="48"/>
      <c r="P83" s="48"/>
      <c r="Q83" s="48"/>
      <c r="R83" s="48"/>
    </row>
    <row r="84" spans="2:18">
      <c r="B84" s="48"/>
      <c r="C84" s="48"/>
      <c r="D84" s="48"/>
      <c r="E84" s="48"/>
      <c r="F84" s="48"/>
      <c r="G84" s="48"/>
      <c r="H84" s="48"/>
      <c r="I84" s="48"/>
      <c r="J84" s="48"/>
      <c r="K84" s="48"/>
      <c r="L84" s="48"/>
      <c r="M84" s="48"/>
      <c r="N84" s="48"/>
      <c r="O84" s="48"/>
      <c r="P84" s="48"/>
      <c r="Q84" s="48"/>
      <c r="R84" s="48"/>
    </row>
    <row r="85" spans="2:18">
      <c r="B85" s="48"/>
      <c r="C85" s="48"/>
      <c r="D85" s="48"/>
      <c r="E85" s="48"/>
      <c r="F85" s="48"/>
      <c r="G85" s="48"/>
      <c r="H85" s="48"/>
      <c r="I85" s="48"/>
      <c r="J85" s="48"/>
      <c r="K85" s="48"/>
      <c r="L85" s="48"/>
      <c r="M85" s="48"/>
      <c r="N85" s="48"/>
      <c r="O85" s="48"/>
      <c r="P85" s="48"/>
      <c r="Q85" s="48"/>
      <c r="R85" s="48"/>
    </row>
    <row r="86" spans="2:18">
      <c r="B86" s="48"/>
      <c r="C86" s="48"/>
      <c r="D86" s="48"/>
      <c r="E86" s="48"/>
      <c r="F86" s="48"/>
      <c r="G86" s="48"/>
      <c r="H86" s="48"/>
      <c r="I86" s="48"/>
      <c r="J86" s="48"/>
      <c r="K86" s="48"/>
      <c r="L86" s="48"/>
      <c r="M86" s="48"/>
      <c r="N86" s="48"/>
      <c r="O86" s="48"/>
      <c r="P86" s="48"/>
      <c r="Q86" s="48"/>
      <c r="R86" s="48"/>
    </row>
    <row r="87" spans="2:18">
      <c r="B87" s="48"/>
      <c r="C87" s="48"/>
      <c r="D87" s="48"/>
      <c r="E87" s="48"/>
      <c r="F87" s="48"/>
      <c r="G87" s="48"/>
      <c r="H87" s="48"/>
      <c r="I87" s="48"/>
      <c r="J87" s="48"/>
      <c r="K87" s="48"/>
      <c r="L87" s="48"/>
      <c r="M87" s="48"/>
      <c r="N87" s="48"/>
      <c r="O87" s="48"/>
      <c r="P87" s="48"/>
      <c r="Q87" s="48"/>
      <c r="R87" s="48"/>
    </row>
    <row r="88" spans="2:18">
      <c r="B88" s="48"/>
      <c r="C88" s="48"/>
      <c r="D88" s="48"/>
      <c r="E88" s="48"/>
      <c r="F88" s="48"/>
      <c r="G88" s="48"/>
      <c r="H88" s="48"/>
      <c r="I88" s="48"/>
      <c r="J88" s="48"/>
      <c r="K88" s="48"/>
      <c r="L88" s="48"/>
      <c r="M88" s="48"/>
      <c r="N88" s="48"/>
      <c r="O88" s="48"/>
      <c r="P88" s="48"/>
      <c r="Q88" s="48"/>
      <c r="R88" s="48"/>
    </row>
    <row r="89" spans="2:18">
      <c r="B89" s="48"/>
      <c r="C89" s="48"/>
      <c r="D89" s="48"/>
      <c r="E89" s="48"/>
      <c r="F89" s="48"/>
      <c r="G89" s="48"/>
      <c r="H89" s="48"/>
      <c r="I89" s="48"/>
      <c r="J89" s="48"/>
      <c r="K89" s="48"/>
      <c r="L89" s="48"/>
      <c r="M89" s="48"/>
      <c r="N89" s="48"/>
      <c r="O89" s="48"/>
      <c r="P89" s="48"/>
      <c r="Q89" s="48"/>
      <c r="R89" s="48"/>
    </row>
    <row r="90" spans="2:18">
      <c r="B90" s="48"/>
      <c r="C90" s="48"/>
      <c r="D90" s="48"/>
      <c r="E90" s="48"/>
      <c r="F90" s="48"/>
      <c r="G90" s="48"/>
      <c r="H90" s="48"/>
      <c r="I90" s="48"/>
      <c r="J90" s="48"/>
      <c r="K90" s="48"/>
      <c r="L90" s="48"/>
      <c r="M90" s="48"/>
      <c r="N90" s="48"/>
      <c r="O90" s="48"/>
      <c r="P90" s="48"/>
      <c r="Q90" s="48"/>
      <c r="R90" s="48"/>
    </row>
    <row r="91" spans="2:18">
      <c r="B91" s="48"/>
      <c r="C91" s="48"/>
      <c r="D91" s="48"/>
      <c r="E91" s="48"/>
      <c r="F91" s="48"/>
      <c r="G91" s="48"/>
      <c r="H91" s="48"/>
      <c r="I91" s="48"/>
      <c r="J91" s="48"/>
      <c r="K91" s="48"/>
      <c r="L91" s="48"/>
      <c r="M91" s="48"/>
      <c r="N91" s="48"/>
      <c r="O91" s="48"/>
      <c r="P91" s="48"/>
      <c r="Q91" s="48"/>
      <c r="R91" s="48"/>
    </row>
    <row r="92" spans="2:18">
      <c r="B92" s="48"/>
      <c r="C92" s="48"/>
      <c r="D92" s="48"/>
      <c r="E92" s="48"/>
      <c r="F92" s="48"/>
      <c r="G92" s="48"/>
      <c r="H92" s="48"/>
      <c r="I92" s="48"/>
      <c r="J92" s="48"/>
      <c r="K92" s="48"/>
      <c r="L92" s="48"/>
      <c r="M92" s="48"/>
      <c r="N92" s="48"/>
      <c r="O92" s="48"/>
      <c r="P92" s="48"/>
      <c r="Q92" s="48"/>
      <c r="R92" s="48"/>
    </row>
    <row r="93" spans="2:18">
      <c r="B93" s="48"/>
      <c r="C93" s="48"/>
      <c r="D93" s="48"/>
      <c r="E93" s="48"/>
      <c r="F93" s="48"/>
      <c r="G93" s="48"/>
      <c r="H93" s="48"/>
      <c r="I93" s="48"/>
      <c r="J93" s="48"/>
      <c r="K93" s="48"/>
      <c r="L93" s="48"/>
      <c r="M93" s="48"/>
      <c r="N93" s="48"/>
      <c r="O93" s="48"/>
      <c r="P93" s="48"/>
      <c r="Q93" s="48"/>
      <c r="R93" s="48"/>
    </row>
    <row r="94" spans="2:18">
      <c r="B94" s="48"/>
      <c r="C94" s="48"/>
      <c r="D94" s="48"/>
      <c r="E94" s="48"/>
      <c r="F94" s="48"/>
      <c r="G94" s="48"/>
      <c r="H94" s="48"/>
      <c r="I94" s="48"/>
      <c r="J94" s="48"/>
      <c r="K94" s="48"/>
      <c r="L94" s="48"/>
      <c r="M94" s="48"/>
      <c r="N94" s="48"/>
      <c r="O94" s="48"/>
      <c r="P94" s="48"/>
      <c r="Q94" s="48"/>
      <c r="R94" s="48"/>
    </row>
    <row r="95" spans="2:18">
      <c r="B95" s="48"/>
      <c r="C95" s="48"/>
      <c r="D95" s="48"/>
      <c r="E95" s="48"/>
      <c r="F95" s="48"/>
      <c r="G95" s="48"/>
      <c r="H95" s="48"/>
      <c r="I95" s="48"/>
      <c r="J95" s="48"/>
      <c r="K95" s="48"/>
      <c r="L95" s="48"/>
      <c r="M95" s="48"/>
      <c r="N95" s="48"/>
      <c r="O95" s="48"/>
      <c r="P95" s="48"/>
      <c r="Q95" s="48"/>
      <c r="R95" s="48"/>
    </row>
    <row r="96" spans="2:18">
      <c r="B96" s="48"/>
      <c r="C96" s="48"/>
      <c r="D96" s="48"/>
      <c r="E96" s="48"/>
      <c r="F96" s="48"/>
      <c r="G96" s="48"/>
      <c r="H96" s="48"/>
      <c r="I96" s="48"/>
      <c r="J96" s="48"/>
      <c r="K96" s="48"/>
      <c r="L96" s="48"/>
      <c r="M96" s="48"/>
      <c r="N96" s="48"/>
      <c r="O96" s="48"/>
      <c r="P96" s="48"/>
      <c r="Q96" s="48"/>
      <c r="R96" s="48"/>
    </row>
    <row r="97" spans="2:18">
      <c r="B97" s="48"/>
      <c r="C97" s="48"/>
      <c r="D97" s="48"/>
      <c r="E97" s="48"/>
      <c r="F97" s="48"/>
      <c r="G97" s="48"/>
      <c r="H97" s="48"/>
      <c r="I97" s="48"/>
      <c r="J97" s="48"/>
      <c r="K97" s="48"/>
      <c r="L97" s="48"/>
      <c r="M97" s="48"/>
      <c r="N97" s="48"/>
      <c r="O97" s="48"/>
      <c r="P97" s="48"/>
      <c r="Q97" s="48"/>
      <c r="R97" s="48"/>
    </row>
    <row r="98" spans="2:18">
      <c r="B98" s="48"/>
      <c r="C98" s="48"/>
      <c r="D98" s="48"/>
      <c r="E98" s="48"/>
      <c r="F98" s="48"/>
      <c r="G98" s="48"/>
      <c r="H98" s="48"/>
      <c r="I98" s="48"/>
      <c r="J98" s="48"/>
      <c r="K98" s="48"/>
      <c r="L98" s="48"/>
      <c r="M98" s="48"/>
      <c r="N98" s="48"/>
      <c r="O98" s="48"/>
      <c r="P98" s="48"/>
      <c r="Q98" s="48"/>
      <c r="R98" s="48"/>
    </row>
    <row r="99" spans="2:18">
      <c r="B99" s="48"/>
      <c r="C99" s="48"/>
      <c r="D99" s="48"/>
      <c r="E99" s="48"/>
      <c r="F99" s="48"/>
      <c r="G99" s="48"/>
      <c r="H99" s="48"/>
      <c r="I99" s="48"/>
      <c r="J99" s="48"/>
      <c r="K99" s="48"/>
      <c r="L99" s="48"/>
      <c r="M99" s="48"/>
      <c r="N99" s="48"/>
      <c r="O99" s="48"/>
      <c r="P99" s="48"/>
      <c r="Q99" s="48"/>
      <c r="R99" s="48"/>
    </row>
    <row r="100" spans="2:18">
      <c r="B100" s="48"/>
      <c r="C100" s="48"/>
      <c r="D100" s="48"/>
      <c r="E100" s="48"/>
      <c r="F100" s="48"/>
      <c r="G100" s="48"/>
      <c r="H100" s="48"/>
      <c r="I100" s="48"/>
      <c r="J100" s="48"/>
      <c r="K100" s="48"/>
      <c r="L100" s="48"/>
      <c r="M100" s="48"/>
      <c r="N100" s="48"/>
      <c r="O100" s="48"/>
      <c r="P100" s="48"/>
      <c r="Q100" s="48"/>
      <c r="R100" s="48"/>
    </row>
    <row r="101" spans="2:18">
      <c r="B101" s="48"/>
      <c r="C101" s="48"/>
      <c r="D101" s="48"/>
      <c r="E101" s="48"/>
      <c r="F101" s="48"/>
      <c r="G101" s="48"/>
      <c r="H101" s="48"/>
      <c r="I101" s="48"/>
      <c r="J101" s="48"/>
      <c r="K101" s="48"/>
      <c r="L101" s="48"/>
      <c r="M101" s="48"/>
      <c r="N101" s="48"/>
      <c r="O101" s="48"/>
      <c r="P101" s="48"/>
      <c r="Q101" s="48"/>
      <c r="R101" s="48"/>
    </row>
    <row r="102" spans="2:18">
      <c r="B102" s="48"/>
      <c r="C102" s="48"/>
      <c r="D102" s="48"/>
      <c r="E102" s="48"/>
      <c r="F102" s="48"/>
      <c r="G102" s="48"/>
      <c r="H102" s="48"/>
      <c r="I102" s="48"/>
      <c r="J102" s="48"/>
      <c r="K102" s="48"/>
      <c r="L102" s="48"/>
      <c r="M102" s="48"/>
      <c r="N102" s="48"/>
      <c r="O102" s="48"/>
      <c r="P102" s="48"/>
      <c r="Q102" s="48"/>
      <c r="R102" s="48"/>
    </row>
    <row r="103" spans="2:18">
      <c r="B103" s="48"/>
      <c r="C103" s="48"/>
      <c r="D103" s="48"/>
      <c r="E103" s="48"/>
      <c r="F103" s="48"/>
      <c r="G103" s="48"/>
      <c r="H103" s="48"/>
      <c r="I103" s="48"/>
      <c r="J103" s="48"/>
      <c r="K103" s="48"/>
      <c r="L103" s="48"/>
      <c r="M103" s="48"/>
      <c r="N103" s="48"/>
      <c r="O103" s="48"/>
      <c r="P103" s="48"/>
      <c r="Q103" s="48"/>
      <c r="R103" s="48"/>
    </row>
    <row r="104" spans="2:18">
      <c r="B104" s="48"/>
      <c r="C104" s="48"/>
      <c r="D104" s="48"/>
      <c r="E104" s="48"/>
      <c r="F104" s="48"/>
      <c r="G104" s="48"/>
      <c r="H104" s="48"/>
      <c r="I104" s="48"/>
      <c r="J104" s="48"/>
      <c r="K104" s="48"/>
      <c r="L104" s="48"/>
      <c r="M104" s="48"/>
      <c r="N104" s="48"/>
      <c r="O104" s="48"/>
      <c r="P104" s="48"/>
      <c r="Q104" s="48"/>
      <c r="R104" s="48"/>
    </row>
    <row r="105" spans="2:18">
      <c r="B105" s="48"/>
      <c r="C105" s="48"/>
      <c r="D105" s="48"/>
      <c r="E105" s="48"/>
      <c r="F105" s="48"/>
      <c r="G105" s="48"/>
      <c r="H105" s="48"/>
      <c r="I105" s="48"/>
      <c r="J105" s="48"/>
      <c r="K105" s="48"/>
      <c r="L105" s="48"/>
      <c r="M105" s="48"/>
      <c r="N105" s="48"/>
      <c r="O105" s="48"/>
      <c r="P105" s="48"/>
      <c r="Q105" s="48"/>
      <c r="R105" s="48"/>
    </row>
    <row r="106" spans="2:18">
      <c r="B106" s="48"/>
      <c r="C106" s="48"/>
      <c r="D106" s="48"/>
      <c r="E106" s="48"/>
      <c r="F106" s="48"/>
      <c r="G106" s="48"/>
      <c r="H106" s="48"/>
      <c r="I106" s="48"/>
      <c r="J106" s="48"/>
      <c r="K106" s="48"/>
      <c r="L106" s="48"/>
      <c r="M106" s="48"/>
      <c r="N106" s="48"/>
      <c r="O106" s="48"/>
      <c r="P106" s="48"/>
      <c r="Q106" s="48"/>
      <c r="R106" s="48"/>
    </row>
    <row r="107" spans="2:18">
      <c r="B107" s="48"/>
      <c r="C107" s="48"/>
      <c r="D107" s="48"/>
      <c r="E107" s="48"/>
      <c r="F107" s="48"/>
      <c r="G107" s="48"/>
      <c r="H107" s="48"/>
      <c r="I107" s="48"/>
      <c r="J107" s="48"/>
      <c r="K107" s="48"/>
      <c r="L107" s="48"/>
      <c r="M107" s="48"/>
      <c r="N107" s="48"/>
      <c r="O107" s="48"/>
      <c r="P107" s="48"/>
      <c r="Q107" s="48"/>
      <c r="R107" s="48"/>
    </row>
    <row r="108" spans="2:18">
      <c r="B108" s="48"/>
      <c r="C108" s="48"/>
      <c r="D108" s="48"/>
      <c r="E108" s="48"/>
      <c r="F108" s="48"/>
      <c r="G108" s="48"/>
      <c r="H108" s="48"/>
      <c r="I108" s="48"/>
      <c r="J108" s="48"/>
      <c r="K108" s="48"/>
      <c r="L108" s="48"/>
      <c r="M108" s="48"/>
      <c r="N108" s="48"/>
      <c r="O108" s="48"/>
      <c r="P108" s="48"/>
      <c r="Q108" s="48"/>
      <c r="R108" s="48"/>
    </row>
    <row r="109" spans="2:18">
      <c r="B109" s="48"/>
      <c r="C109" s="48"/>
      <c r="D109" s="48"/>
      <c r="E109" s="48"/>
      <c r="F109" s="48"/>
      <c r="G109" s="48"/>
      <c r="H109" s="48"/>
      <c r="I109" s="48"/>
      <c r="J109" s="48"/>
      <c r="K109" s="48"/>
      <c r="L109" s="48"/>
      <c r="M109" s="48"/>
      <c r="N109" s="48"/>
      <c r="O109" s="48"/>
      <c r="P109" s="48"/>
      <c r="Q109" s="48"/>
      <c r="R109" s="48"/>
    </row>
    <row r="110" spans="2:18">
      <c r="B110" s="48"/>
      <c r="C110" s="48"/>
      <c r="D110" s="48"/>
      <c r="E110" s="48"/>
      <c r="F110" s="48"/>
      <c r="G110" s="48"/>
      <c r="H110" s="48"/>
      <c r="I110" s="48"/>
      <c r="J110" s="48"/>
      <c r="K110" s="48"/>
      <c r="L110" s="48"/>
      <c r="M110" s="48"/>
      <c r="N110" s="48"/>
      <c r="O110" s="48"/>
      <c r="P110" s="48"/>
      <c r="Q110" s="48"/>
      <c r="R110" s="48"/>
    </row>
    <row r="111" spans="2:18">
      <c r="B111" s="48"/>
      <c r="C111" s="48"/>
      <c r="D111" s="48"/>
      <c r="E111" s="48"/>
      <c r="F111" s="48"/>
      <c r="G111" s="48"/>
      <c r="H111" s="48"/>
      <c r="I111" s="48"/>
      <c r="J111" s="48"/>
      <c r="K111" s="48"/>
      <c r="L111" s="48"/>
      <c r="M111" s="48"/>
      <c r="N111" s="48"/>
      <c r="O111" s="48"/>
      <c r="P111" s="48"/>
      <c r="Q111" s="48"/>
      <c r="R111" s="48"/>
    </row>
    <row r="112" spans="2:18">
      <c r="B112" s="48"/>
      <c r="C112" s="48"/>
      <c r="D112" s="48"/>
      <c r="E112" s="48"/>
      <c r="F112" s="48"/>
      <c r="G112" s="48"/>
      <c r="H112" s="48"/>
      <c r="I112" s="48"/>
      <c r="J112" s="48"/>
      <c r="K112" s="48"/>
      <c r="L112" s="48"/>
      <c r="M112" s="48"/>
      <c r="N112" s="48"/>
      <c r="O112" s="48"/>
      <c r="P112" s="48"/>
      <c r="Q112" s="48"/>
      <c r="R112" s="48"/>
    </row>
    <row r="113" spans="2:18">
      <c r="B113" s="48"/>
      <c r="C113" s="48"/>
      <c r="D113" s="48"/>
      <c r="E113" s="48"/>
      <c r="F113" s="48"/>
      <c r="G113" s="48"/>
      <c r="H113" s="48"/>
      <c r="I113" s="48"/>
      <c r="J113" s="48"/>
      <c r="K113" s="48"/>
      <c r="L113" s="48"/>
      <c r="M113" s="48"/>
      <c r="N113" s="48"/>
      <c r="O113" s="48"/>
      <c r="P113" s="48"/>
      <c r="Q113" s="48"/>
      <c r="R113" s="48"/>
    </row>
    <row r="114" spans="2:18">
      <c r="B114" s="48"/>
      <c r="C114" s="48"/>
      <c r="D114" s="48"/>
      <c r="E114" s="48"/>
      <c r="F114" s="48"/>
      <c r="G114" s="48"/>
      <c r="H114" s="48"/>
      <c r="I114" s="48"/>
      <c r="J114" s="48"/>
      <c r="K114" s="48"/>
      <c r="L114" s="48"/>
      <c r="M114" s="48"/>
      <c r="N114" s="48"/>
      <c r="O114" s="48"/>
      <c r="P114" s="48"/>
      <c r="Q114" s="48"/>
      <c r="R114" s="48"/>
    </row>
    <row r="115" spans="2:18">
      <c r="B115" s="48"/>
      <c r="C115" s="48"/>
      <c r="D115" s="48"/>
      <c r="E115" s="48"/>
      <c r="F115" s="48"/>
      <c r="G115" s="48"/>
      <c r="H115" s="48"/>
      <c r="I115" s="48"/>
      <c r="J115" s="48"/>
      <c r="K115" s="48"/>
      <c r="L115" s="48"/>
      <c r="M115" s="48"/>
      <c r="N115" s="48"/>
      <c r="O115" s="48"/>
      <c r="P115" s="48"/>
      <c r="Q115" s="48"/>
      <c r="R115" s="48"/>
    </row>
    <row r="116" spans="2:18">
      <c r="B116" s="48"/>
      <c r="C116" s="48"/>
      <c r="D116" s="48"/>
      <c r="E116" s="48"/>
      <c r="F116" s="48"/>
      <c r="G116" s="48"/>
      <c r="H116" s="48"/>
      <c r="I116" s="48"/>
      <c r="J116" s="48"/>
      <c r="K116" s="48"/>
      <c r="L116" s="48"/>
      <c r="M116" s="48"/>
      <c r="N116" s="48"/>
      <c r="O116" s="48"/>
      <c r="P116" s="48"/>
      <c r="Q116" s="48"/>
      <c r="R116" s="48"/>
    </row>
    <row r="117" spans="2:18">
      <c r="B117" s="48"/>
      <c r="C117" s="48"/>
      <c r="D117" s="48"/>
      <c r="E117" s="48"/>
      <c r="F117" s="48"/>
      <c r="G117" s="48"/>
      <c r="H117" s="48"/>
      <c r="I117" s="48"/>
      <c r="J117" s="48"/>
      <c r="K117" s="48"/>
      <c r="L117" s="48"/>
      <c r="M117" s="48"/>
      <c r="N117" s="48"/>
      <c r="O117" s="48"/>
      <c r="P117" s="48"/>
      <c r="Q117" s="48"/>
      <c r="R117" s="48"/>
    </row>
    <row r="118" spans="2:18">
      <c r="B118" s="48"/>
      <c r="C118" s="48"/>
      <c r="D118" s="48"/>
      <c r="E118" s="48"/>
      <c r="F118" s="48"/>
      <c r="G118" s="48"/>
      <c r="H118" s="48"/>
      <c r="I118" s="48"/>
      <c r="J118" s="48"/>
      <c r="K118" s="48"/>
      <c r="L118" s="48"/>
      <c r="M118" s="48"/>
      <c r="N118" s="48"/>
      <c r="O118" s="48"/>
      <c r="P118" s="48"/>
      <c r="Q118" s="48"/>
      <c r="R118" s="48"/>
    </row>
    <row r="119" spans="2:18">
      <c r="B119" s="48"/>
      <c r="C119" s="48"/>
      <c r="D119" s="48"/>
      <c r="E119" s="48"/>
      <c r="F119" s="48"/>
      <c r="G119" s="48"/>
      <c r="H119" s="48"/>
      <c r="I119" s="48"/>
      <c r="J119" s="48"/>
      <c r="K119" s="48"/>
      <c r="L119" s="48"/>
      <c r="M119" s="48"/>
      <c r="N119" s="48"/>
      <c r="O119" s="48"/>
      <c r="P119" s="48"/>
      <c r="Q119" s="48"/>
      <c r="R119" s="48"/>
    </row>
    <row r="120" spans="2:18">
      <c r="B120" s="48"/>
      <c r="C120" s="48"/>
      <c r="D120" s="48"/>
      <c r="E120" s="48"/>
      <c r="F120" s="48"/>
      <c r="G120" s="48"/>
      <c r="H120" s="48"/>
      <c r="I120" s="48"/>
      <c r="J120" s="48"/>
      <c r="K120" s="48"/>
      <c r="L120" s="48"/>
      <c r="M120" s="48"/>
      <c r="N120" s="48"/>
      <c r="O120" s="48"/>
      <c r="P120" s="48"/>
      <c r="Q120" s="48"/>
      <c r="R120" s="48"/>
    </row>
    <row r="121" spans="2:18">
      <c r="B121" s="48"/>
      <c r="C121" s="48"/>
      <c r="D121" s="48"/>
      <c r="E121" s="48"/>
      <c r="F121" s="48"/>
      <c r="G121" s="48"/>
      <c r="H121" s="48"/>
      <c r="I121" s="48"/>
      <c r="J121" s="48"/>
      <c r="K121" s="48"/>
      <c r="L121" s="48"/>
      <c r="M121" s="48"/>
      <c r="N121" s="48"/>
      <c r="O121" s="48"/>
      <c r="P121" s="48"/>
      <c r="Q121" s="48"/>
      <c r="R121" s="48"/>
    </row>
    <row r="122" spans="2:18">
      <c r="B122" s="48"/>
      <c r="C122" s="48"/>
      <c r="D122" s="48"/>
      <c r="E122" s="48"/>
      <c r="F122" s="48"/>
      <c r="G122" s="48"/>
      <c r="H122" s="48"/>
      <c r="I122" s="48"/>
      <c r="J122" s="48"/>
      <c r="K122" s="48"/>
      <c r="L122" s="48"/>
      <c r="M122" s="48"/>
      <c r="N122" s="48"/>
      <c r="O122" s="48"/>
      <c r="P122" s="48"/>
      <c r="Q122" s="48"/>
      <c r="R122" s="48"/>
    </row>
    <row r="123" spans="2:18">
      <c r="B123" s="48"/>
      <c r="C123" s="48"/>
      <c r="D123" s="48"/>
      <c r="E123" s="48"/>
      <c r="F123" s="48"/>
      <c r="G123" s="48"/>
      <c r="H123" s="48"/>
      <c r="I123" s="48"/>
      <c r="J123" s="48"/>
      <c r="K123" s="48"/>
      <c r="L123" s="48"/>
      <c r="M123" s="48"/>
      <c r="N123" s="48"/>
      <c r="O123" s="48"/>
      <c r="P123" s="48"/>
      <c r="Q123" s="48"/>
      <c r="R123" s="48"/>
    </row>
    <row r="124" spans="2:18">
      <c r="B124" s="48"/>
      <c r="C124" s="48"/>
      <c r="D124" s="48"/>
      <c r="E124" s="48"/>
      <c r="F124" s="48"/>
      <c r="G124" s="48"/>
      <c r="H124" s="48"/>
      <c r="I124" s="48"/>
      <c r="J124" s="48"/>
      <c r="K124" s="48"/>
      <c r="L124" s="48"/>
      <c r="M124" s="48"/>
      <c r="N124" s="48"/>
      <c r="O124" s="48"/>
      <c r="P124" s="48"/>
      <c r="Q124" s="48"/>
      <c r="R124" s="48"/>
    </row>
  </sheetData>
  <sheetProtection algorithmName="SHA-512" hashValue="0q3QtATsJA4N2KRrwkcejZXrd1dgQkjtczWRhFEj3fUWiE/2AtFxlPN+WBs7wmYZcQsFrwcJvUkVw0xbWpE/Jg==" saltValue="yiF3nZn1SitXrGdR/RtFAw==" spinCount="100000" sheet="1" objects="1" scenarios="1" selectLockedCells="1"/>
  <mergeCells count="86">
    <mergeCell ref="C56:H56"/>
    <mergeCell ref="C57:H57"/>
    <mergeCell ref="C58:H58"/>
    <mergeCell ref="B51:F51"/>
    <mergeCell ref="G51:H51"/>
    <mergeCell ref="B52:H52"/>
    <mergeCell ref="B53:H53"/>
    <mergeCell ref="C54:H54"/>
    <mergeCell ref="C55:H55"/>
    <mergeCell ref="B48:F48"/>
    <mergeCell ref="G48:H48"/>
    <mergeCell ref="B49:F49"/>
    <mergeCell ref="G49:H49"/>
    <mergeCell ref="B50:F50"/>
    <mergeCell ref="G50:H50"/>
    <mergeCell ref="B44:F44"/>
    <mergeCell ref="G44:H44"/>
    <mergeCell ref="B45:H45"/>
    <mergeCell ref="B46:H46"/>
    <mergeCell ref="B47:F47"/>
    <mergeCell ref="G47:H47"/>
    <mergeCell ref="B41:F41"/>
    <mergeCell ref="G41:H41"/>
    <mergeCell ref="B42:F42"/>
    <mergeCell ref="G42:H42"/>
    <mergeCell ref="B43:F43"/>
    <mergeCell ref="G43:H43"/>
    <mergeCell ref="B37:F37"/>
    <mergeCell ref="G37:H37"/>
    <mergeCell ref="B38:H38"/>
    <mergeCell ref="B39:H39"/>
    <mergeCell ref="B40:F40"/>
    <mergeCell ref="G40:H40"/>
    <mergeCell ref="B34:F34"/>
    <mergeCell ref="G34:H34"/>
    <mergeCell ref="B35:F35"/>
    <mergeCell ref="G35:H35"/>
    <mergeCell ref="B36:F36"/>
    <mergeCell ref="G36:H36"/>
    <mergeCell ref="B31:F31"/>
    <mergeCell ref="G31:H31"/>
    <mergeCell ref="B32:F32"/>
    <mergeCell ref="G32:H32"/>
    <mergeCell ref="B33:F33"/>
    <mergeCell ref="G33:H33"/>
    <mergeCell ref="B30:H30"/>
    <mergeCell ref="B24:F24"/>
    <mergeCell ref="G24:H24"/>
    <mergeCell ref="B25:F25"/>
    <mergeCell ref="G25:H25"/>
    <mergeCell ref="B26:F26"/>
    <mergeCell ref="G26:H26"/>
    <mergeCell ref="B27:F27"/>
    <mergeCell ref="G27:H27"/>
    <mergeCell ref="B28:F28"/>
    <mergeCell ref="G28:H28"/>
    <mergeCell ref="B29:H29"/>
    <mergeCell ref="B20:H20"/>
    <mergeCell ref="B21:H21"/>
    <mergeCell ref="B22:F22"/>
    <mergeCell ref="G22:H22"/>
    <mergeCell ref="B23:F23"/>
    <mergeCell ref="G23:H23"/>
    <mergeCell ref="B19:F19"/>
    <mergeCell ref="G19:H19"/>
    <mergeCell ref="B10:B11"/>
    <mergeCell ref="C10:H11"/>
    <mergeCell ref="C12:H12"/>
    <mergeCell ref="C13:H13"/>
    <mergeCell ref="C14:H14"/>
    <mergeCell ref="C15:H15"/>
    <mergeCell ref="B16:H16"/>
    <mergeCell ref="B17:E17"/>
    <mergeCell ref="G17:H17"/>
    <mergeCell ref="B18:F18"/>
    <mergeCell ref="G18:H18"/>
    <mergeCell ref="A1:H1"/>
    <mergeCell ref="A2:A17"/>
    <mergeCell ref="C2:D2"/>
    <mergeCell ref="C3:D3"/>
    <mergeCell ref="C4:D4"/>
    <mergeCell ref="C5:D5"/>
    <mergeCell ref="C6:D6"/>
    <mergeCell ref="B7:H7"/>
    <mergeCell ref="C8:H8"/>
    <mergeCell ref="C9:H9"/>
  </mergeCells>
  <conditionalFormatting sqref="B17">
    <cfRule type="cellIs" dxfId="45" priority="3" stopIfTrue="1" operator="equal">
      <formula>"-"</formula>
    </cfRule>
  </conditionalFormatting>
  <conditionalFormatting sqref="B31">
    <cfRule type="cellIs" dxfId="44" priority="4" stopIfTrue="1" operator="equal">
      <formula>"-"</formula>
    </cfRule>
  </conditionalFormatting>
  <conditionalFormatting sqref="C2:C6">
    <cfRule type="cellIs" dxfId="43" priority="7" stopIfTrue="1" operator="notEqual">
      <formula>"-"</formula>
    </cfRule>
  </conditionalFormatting>
  <conditionalFormatting sqref="C8:C9">
    <cfRule type="cellIs" dxfId="42" priority="6" stopIfTrue="1" operator="notEqual">
      <formula>"-"</formula>
    </cfRule>
  </conditionalFormatting>
  <conditionalFormatting sqref="F3:F5 H3:H6">
    <cfRule type="cellIs" dxfId="41" priority="8" stopIfTrue="1" operator="notEqual">
      <formula>"-"</formula>
    </cfRule>
  </conditionalFormatting>
  <conditionalFormatting sqref="H2">
    <cfRule type="cellIs" dxfId="40" priority="5" operator="equal">
      <formula>"-"</formula>
    </cfRule>
  </conditionalFormatting>
  <conditionalFormatting sqref="C2:D6 F2:F6 H2:H6">
    <cfRule type="containsBlanks" dxfId="39" priority="2">
      <formula>LEN(TRIM(C2))=0</formula>
    </cfRule>
  </conditionalFormatting>
  <conditionalFormatting sqref="C8:H15 C54:H58">
    <cfRule type="containsBlanks" dxfId="38" priority="1">
      <formula>LEN(TRIM(C8))=0</formula>
    </cfRule>
  </conditionalFormatting>
  <dataValidations count="5">
    <dataValidation allowBlank="1" showInputMessage="1" showErrorMessage="1" prompt="Insert Student's Name" sqref="C2:D2" xr:uid="{52A52E8F-BC2D-4EAA-95C6-24E066875260}"/>
    <dataValidation type="whole" allowBlank="1" showInputMessage="1" showErrorMessage="1" errorTitle="Unrecognized Score" error="Please score 0 - 3." sqref="G48:H49 G18:H19 G23:H28 G32:H37 G41:H44" xr:uid="{A9B2DB1F-308B-4353-9DDE-9E4567C6F551}">
      <formula1>0</formula1>
      <formula2>3</formula2>
    </dataValidation>
    <dataValidation type="list" allowBlank="1" showInputMessage="1" showErrorMessage="1" errorTitle="Field Experience" error="Please select a field experience from the drop down list." sqref="C6:D6" xr:uid="{767E75E0-ADB9-4576-B7DB-6E405628E556}">
      <formula1>$AV1:$AV$6</formula1>
    </dataValidation>
    <dataValidation type="whole" allowBlank="1" showInputMessage="1" showErrorMessage="1" errorTitle="Number Input" error="Please input a whole number only. Do not include any text. This is to allow for proper transfer to summary sheet." sqref="C9" xr:uid="{B5795340-9F47-4F30-8B73-7E2133BE115B}">
      <formula1>0</formula1>
      <formula2>10000000000</formula2>
    </dataValidation>
    <dataValidation type="textLength" allowBlank="1" showInputMessage="1" showErrorMessage="1" errorTitle="Data Entry Error" error="Must answer &quot;Yes&quot; or &quot;No&quot;" prompt="&quot;Yes&quot; or &quot;No&quot;" sqref="G50:H51" xr:uid="{A6883A88-A8C7-41E2-B732-CB22BFF21DD8}">
      <formula1>2</formula1>
      <formula2>3</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errorTitle="Position" error="Please select a position from the drop down list." xr:uid="{BB375DD3-EFD2-4A54-AC78-034DEA7E366E}">
          <x14:formula1>
            <xm:f>'List Definitions'!$F$2:$F$8</xm:f>
          </x14:formula1>
          <xm:sqref>H5</xm:sqref>
        </x14:dataValidation>
        <x14:dataValidation type="list" allowBlank="1" showInputMessage="1" showErrorMessage="1" errorTitle="District" error="Please select a district from the drop down list." xr:uid="{DEA609AF-EAF3-41E7-B4D7-E0CC4DCE4AAE}">
          <x14:formula1>
            <xm:f>'List Definitions'!$E$2:$E$8</xm:f>
          </x14:formula1>
          <xm:sqref>H3</xm:sqref>
        </x14:dataValidation>
        <x14:dataValidation type="list" allowBlank="1" showInputMessage="1" showErrorMessage="1" errorTitle="Term" error="Please select a term from the drop down list." xr:uid="{43D496B0-FC6D-4862-A680-5987CEA36F4D}">
          <x14:formula1>
            <xm:f>'List Definitions'!$B$2:$B$4</xm:f>
          </x14:formula1>
          <xm:sqref>F6</xm:sqref>
        </x14:dataValidation>
        <x14:dataValidation type="list" allowBlank="1" showInputMessage="1" showErrorMessage="1" errorTitle="Semester" error="Please select a semester from the drop down list." xr:uid="{10B85569-24AD-4C68-9ECB-50D1DF6D0359}">
          <x14:formula1>
            <xm:f>'List Definitions'!$C$2:$C$15</xm:f>
          </x14:formula1>
          <xm:sqref>F5</xm:sqref>
        </x14:dataValidation>
        <x14:dataValidation type="list" allowBlank="1" showInputMessage="1" showErrorMessage="1" errorTitle="Grade" error="Please select a grade from the drop down list." xr:uid="{3040055A-1202-4023-890E-2183E7E34ABF}">
          <x14:formula1>
            <xm:f>'List Definitions'!$A$2:$A$21</xm:f>
          </x14:formula1>
          <xm:sqref>F4</xm:sqref>
        </x14:dataValidation>
        <x14:dataValidation type="list" allowBlank="1" showInputMessage="1" showErrorMessage="1" errorTitle="Course" error="Please select a course from the drop down list." xr:uid="{A5EC8F45-0E95-4088-BDD2-AE3C38AD9CA5}">
          <x14:formula1>
            <xm:f>'List Definitions'!$D$2:$D$61</xm:f>
          </x14:formula1>
          <xm:sqref>F3</xm:sqref>
        </x14:dataValidation>
        <x14:dataValidation type="list" allowBlank="1" showInputMessage="1" showErrorMessage="1" errorTitle="Major" error="Please select a major from the drop down list." xr:uid="{EA348D5D-88F6-4F59-B63F-A85300287F3A}">
          <x14:formula1>
            <xm:f>'List Definitions'!$H$2:$H$29</xm:f>
          </x14:formula1>
          <xm:sqref>F2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16868-6E56-4716-B285-142CA235FCCB}">
  <dimension ref="A1:BWV124"/>
  <sheetViews>
    <sheetView topLeftCell="A25" zoomScaleNormal="100" workbookViewId="0">
      <selection activeCell="G28" sqref="G28:H28"/>
    </sheetView>
  </sheetViews>
  <sheetFormatPr defaultColWidth="8.85546875" defaultRowHeight="26.25"/>
  <cols>
    <col min="1" max="1" width="8.85546875" style="86" customWidth="1"/>
    <col min="2" max="2" width="24.7109375" style="5" customWidth="1"/>
    <col min="3" max="3" width="23.42578125" style="5" customWidth="1"/>
    <col min="4" max="4" width="13.7109375" style="5" customWidth="1"/>
    <col min="5" max="5" width="19.7109375" style="5" customWidth="1"/>
    <col min="6" max="6" width="20.7109375" style="5" customWidth="1"/>
    <col min="7" max="7" width="19.7109375" style="5" customWidth="1"/>
    <col min="8" max="8" width="23.7109375" style="5" bestFit="1" customWidth="1"/>
    <col min="9" max="9" width="8.85546875" style="5" customWidth="1"/>
    <col min="10" max="10" width="30.7109375" style="5" customWidth="1"/>
    <col min="11" max="16384" width="8.85546875" style="5"/>
  </cols>
  <sheetData>
    <row r="1" spans="1:48" ht="27.75" customHeight="1">
      <c r="A1" s="172"/>
      <c r="B1" s="173"/>
      <c r="C1" s="173"/>
      <c r="D1" s="173"/>
      <c r="E1" s="173"/>
      <c r="F1" s="173"/>
      <c r="G1" s="173"/>
      <c r="H1" s="173"/>
      <c r="I1" s="32"/>
      <c r="J1" s="48"/>
      <c r="K1" s="48"/>
      <c r="L1" s="48"/>
      <c r="M1" s="48"/>
      <c r="N1" s="48"/>
      <c r="O1" s="48"/>
      <c r="P1" s="48"/>
      <c r="Q1" s="48"/>
      <c r="R1" s="48"/>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row>
    <row r="2" spans="1:48" s="10" customFormat="1" ht="16.149999999999999" customHeight="1">
      <c r="A2" s="174"/>
      <c r="B2" s="110" t="s">
        <v>35</v>
      </c>
      <c r="C2" s="188"/>
      <c r="D2" s="189"/>
      <c r="E2" s="111" t="s">
        <v>36</v>
      </c>
      <c r="F2" s="112"/>
      <c r="G2" s="111" t="s">
        <v>37</v>
      </c>
      <c r="H2" s="114"/>
      <c r="I2" s="113"/>
      <c r="J2" s="49"/>
      <c r="K2" s="49"/>
      <c r="L2" s="49"/>
      <c r="M2" s="49"/>
      <c r="N2" s="49"/>
      <c r="O2" s="49"/>
      <c r="P2" s="49"/>
      <c r="Q2" s="49"/>
      <c r="R2" s="49"/>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10" t="s">
        <v>38</v>
      </c>
    </row>
    <row r="3" spans="1:48" s="10" customFormat="1" ht="15" customHeight="1">
      <c r="A3" s="174"/>
      <c r="B3" s="104" t="s">
        <v>39</v>
      </c>
      <c r="C3" s="190"/>
      <c r="D3" s="191"/>
      <c r="E3" s="102" t="s">
        <v>40</v>
      </c>
      <c r="F3" s="103"/>
      <c r="G3" s="102" t="s">
        <v>41</v>
      </c>
      <c r="H3" s="115"/>
      <c r="I3" s="113"/>
      <c r="J3" s="49"/>
      <c r="K3" s="49"/>
      <c r="L3" s="49"/>
      <c r="M3" s="49"/>
      <c r="N3" s="49"/>
      <c r="O3" s="49"/>
      <c r="P3" s="49"/>
      <c r="Q3" s="49"/>
      <c r="R3" s="49"/>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10" t="s">
        <v>42</v>
      </c>
    </row>
    <row r="4" spans="1:48" s="10" customFormat="1" ht="15" customHeight="1">
      <c r="A4" s="174"/>
      <c r="B4" s="104" t="s">
        <v>43</v>
      </c>
      <c r="C4" s="190"/>
      <c r="D4" s="191"/>
      <c r="E4" s="102" t="s">
        <v>44</v>
      </c>
      <c r="F4" s="103"/>
      <c r="G4" s="102" t="s">
        <v>45</v>
      </c>
      <c r="H4" s="115"/>
      <c r="I4" s="113"/>
      <c r="J4" s="49"/>
      <c r="K4" s="49"/>
      <c r="L4" s="49"/>
      <c r="M4" s="49"/>
      <c r="N4" s="49"/>
      <c r="O4" s="49"/>
      <c r="P4" s="49"/>
      <c r="Q4" s="49"/>
      <c r="R4" s="49"/>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10" t="s">
        <v>46</v>
      </c>
    </row>
    <row r="5" spans="1:48" s="10" customFormat="1" ht="15" customHeight="1">
      <c r="A5" s="174"/>
      <c r="B5" s="104" t="s">
        <v>47</v>
      </c>
      <c r="C5" s="190"/>
      <c r="D5" s="191"/>
      <c r="E5" s="102" t="s">
        <v>48</v>
      </c>
      <c r="F5" s="103"/>
      <c r="G5" s="102" t="s">
        <v>49</v>
      </c>
      <c r="H5" s="115"/>
      <c r="I5" s="113"/>
      <c r="J5" s="49"/>
      <c r="K5" s="49"/>
      <c r="L5" s="49"/>
      <c r="M5" s="49"/>
      <c r="N5" s="49"/>
      <c r="O5" s="49"/>
      <c r="P5" s="49"/>
      <c r="Q5" s="49"/>
      <c r="R5" s="49"/>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10" t="s">
        <v>50</v>
      </c>
    </row>
    <row r="6" spans="1:48" s="10" customFormat="1" ht="15" customHeight="1">
      <c r="A6" s="174"/>
      <c r="B6" s="116" t="s">
        <v>51</v>
      </c>
      <c r="C6" s="192"/>
      <c r="D6" s="193"/>
      <c r="E6" s="117" t="s">
        <v>52</v>
      </c>
      <c r="F6" s="118"/>
      <c r="G6" s="117" t="s">
        <v>53</v>
      </c>
      <c r="H6" s="119"/>
      <c r="I6" s="113"/>
      <c r="J6" s="49"/>
      <c r="K6" s="49"/>
      <c r="L6" s="49"/>
      <c r="M6" s="49"/>
      <c r="N6" s="49"/>
      <c r="O6" s="49"/>
      <c r="P6" s="49"/>
      <c r="Q6" s="49"/>
      <c r="R6" s="49"/>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10" t="s">
        <v>54</v>
      </c>
    </row>
    <row r="7" spans="1:48" ht="26.25" customHeight="1">
      <c r="A7" s="175"/>
      <c r="B7" s="185" t="s">
        <v>105</v>
      </c>
      <c r="C7" s="186"/>
      <c r="D7" s="186"/>
      <c r="E7" s="186"/>
      <c r="F7" s="186"/>
      <c r="G7" s="186"/>
      <c r="H7" s="187"/>
      <c r="I7" s="99"/>
      <c r="J7" s="48"/>
      <c r="K7" s="48"/>
      <c r="L7" s="48"/>
      <c r="M7" s="48"/>
      <c r="N7" s="48"/>
      <c r="O7" s="48"/>
      <c r="P7" s="48"/>
      <c r="Q7" s="48"/>
      <c r="R7" s="48"/>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row>
    <row r="8" spans="1:48" s="10" customFormat="1" ht="18" customHeight="1">
      <c r="A8" s="174"/>
      <c r="B8" s="105" t="s">
        <v>56</v>
      </c>
      <c r="C8" s="194"/>
      <c r="D8" s="194"/>
      <c r="E8" s="194"/>
      <c r="F8" s="194"/>
      <c r="G8" s="194"/>
      <c r="H8" s="194"/>
      <c r="I8" s="89"/>
      <c r="J8" s="49"/>
      <c r="K8" s="49"/>
      <c r="L8" s="49"/>
      <c r="M8" s="49"/>
      <c r="N8" s="49"/>
      <c r="O8" s="49"/>
      <c r="P8" s="49"/>
      <c r="Q8" s="49"/>
      <c r="R8" s="49"/>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row>
    <row r="9" spans="1:48" s="10" customFormat="1" ht="18" customHeight="1">
      <c r="A9" s="174"/>
      <c r="B9" s="106" t="s">
        <v>57</v>
      </c>
      <c r="C9" s="195"/>
      <c r="D9" s="195"/>
      <c r="E9" s="195"/>
      <c r="F9" s="195"/>
      <c r="G9" s="195"/>
      <c r="H9" s="195"/>
      <c r="I9" s="89"/>
      <c r="J9" s="49"/>
      <c r="K9" s="49"/>
      <c r="L9" s="49"/>
      <c r="M9" s="49"/>
      <c r="N9" s="49"/>
      <c r="O9" s="49"/>
      <c r="P9" s="49"/>
      <c r="Q9" s="49"/>
      <c r="R9" s="49"/>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row>
    <row r="10" spans="1:48" s="10" customFormat="1" ht="18" customHeight="1">
      <c r="A10" s="174"/>
      <c r="B10" s="196" t="s">
        <v>58</v>
      </c>
      <c r="C10" s="156"/>
      <c r="D10" s="156"/>
      <c r="E10" s="156"/>
      <c r="F10" s="156"/>
      <c r="G10" s="156"/>
      <c r="H10" s="156"/>
      <c r="I10" s="89"/>
      <c r="J10" s="49"/>
      <c r="K10" s="49"/>
      <c r="L10" s="49"/>
      <c r="M10" s="49"/>
      <c r="N10" s="49"/>
      <c r="O10" s="49"/>
      <c r="P10" s="49"/>
      <c r="Q10" s="49"/>
      <c r="R10" s="49"/>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row>
    <row r="11" spans="1:48" s="10" customFormat="1" ht="18" customHeight="1">
      <c r="A11" s="174"/>
      <c r="B11" s="197"/>
      <c r="C11" s="157"/>
      <c r="D11" s="157"/>
      <c r="E11" s="157"/>
      <c r="F11" s="157"/>
      <c r="G11" s="157"/>
      <c r="H11" s="157"/>
      <c r="I11" s="89"/>
      <c r="J11" s="49"/>
      <c r="K11" s="49"/>
      <c r="L11" s="49"/>
      <c r="M11" s="49"/>
      <c r="N11" s="49"/>
      <c r="O11" s="49"/>
      <c r="P11" s="49"/>
      <c r="Q11" s="49"/>
      <c r="R11" s="49"/>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row>
    <row r="12" spans="1:48" s="10" customFormat="1" ht="18" customHeight="1">
      <c r="A12" s="174"/>
      <c r="B12" s="107" t="s">
        <v>59</v>
      </c>
      <c r="C12" s="158"/>
      <c r="D12" s="158"/>
      <c r="E12" s="158"/>
      <c r="F12" s="158"/>
      <c r="G12" s="158"/>
      <c r="H12" s="158"/>
      <c r="I12" s="89"/>
      <c r="J12" s="49"/>
      <c r="K12" s="49"/>
      <c r="L12" s="49"/>
      <c r="M12" s="49"/>
      <c r="N12" s="49"/>
      <c r="O12" s="49"/>
      <c r="P12" s="49"/>
      <c r="Q12" s="49"/>
      <c r="R12" s="49"/>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row>
    <row r="13" spans="1:48" s="10" customFormat="1" ht="18" customHeight="1">
      <c r="A13" s="174"/>
      <c r="B13" s="108" t="s">
        <v>59</v>
      </c>
      <c r="C13" s="159"/>
      <c r="D13" s="159"/>
      <c r="E13" s="159"/>
      <c r="F13" s="159"/>
      <c r="G13" s="159"/>
      <c r="H13" s="159"/>
      <c r="I13" s="89"/>
      <c r="J13" s="49"/>
      <c r="K13" s="49"/>
      <c r="L13" s="49"/>
      <c r="M13" s="49"/>
      <c r="N13" s="49"/>
      <c r="O13" s="49"/>
      <c r="P13" s="49"/>
      <c r="Q13" s="49"/>
      <c r="R13" s="49"/>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row>
    <row r="14" spans="1:48" s="10" customFormat="1" ht="18" customHeight="1">
      <c r="A14" s="174"/>
      <c r="B14" s="107" t="s">
        <v>59</v>
      </c>
      <c r="C14" s="176"/>
      <c r="D14" s="176"/>
      <c r="E14" s="176"/>
      <c r="F14" s="176"/>
      <c r="G14" s="176"/>
      <c r="H14" s="176"/>
      <c r="I14" s="89"/>
      <c r="J14" s="49"/>
      <c r="K14" s="49"/>
      <c r="L14" s="49"/>
      <c r="M14" s="49"/>
      <c r="N14" s="49"/>
      <c r="O14" s="49"/>
      <c r="P14" s="49"/>
      <c r="Q14" s="49"/>
      <c r="R14" s="49"/>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row>
    <row r="15" spans="1:48" s="10" customFormat="1" ht="18" customHeight="1">
      <c r="A15" s="174"/>
      <c r="B15" s="109" t="s">
        <v>59</v>
      </c>
      <c r="C15" s="177"/>
      <c r="D15" s="177"/>
      <c r="E15" s="177"/>
      <c r="F15" s="177"/>
      <c r="G15" s="177"/>
      <c r="H15" s="177"/>
      <c r="I15" s="89"/>
      <c r="J15" s="49"/>
      <c r="K15" s="49"/>
      <c r="L15" s="49"/>
      <c r="M15" s="49"/>
      <c r="N15" s="49"/>
      <c r="O15" s="49"/>
      <c r="P15" s="49"/>
      <c r="Q15" s="49"/>
      <c r="R15" s="49"/>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row>
    <row r="16" spans="1:48" s="10" customFormat="1" ht="26.25" customHeight="1">
      <c r="A16" s="174"/>
      <c r="B16" s="178" t="s">
        <v>106</v>
      </c>
      <c r="C16" s="179"/>
      <c r="D16" s="179"/>
      <c r="E16" s="179"/>
      <c r="F16" s="179"/>
      <c r="G16" s="179"/>
      <c r="H16" s="180"/>
      <c r="I16" s="100"/>
      <c r="J16" s="49"/>
      <c r="K16" s="49"/>
      <c r="L16" s="49"/>
      <c r="M16" s="49"/>
      <c r="N16" s="49"/>
      <c r="O16" s="49"/>
      <c r="P16" s="49"/>
      <c r="Q16" s="49"/>
      <c r="R16" s="49"/>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row>
    <row r="17" spans="1:1972" s="10" customFormat="1" ht="110.25" customHeight="1">
      <c r="A17" s="174"/>
      <c r="B17" s="181" t="s">
        <v>61</v>
      </c>
      <c r="C17" s="182"/>
      <c r="D17" s="182"/>
      <c r="E17" s="182"/>
      <c r="F17" s="101" t="s">
        <v>62</v>
      </c>
      <c r="G17" s="183" t="str">
        <f>IFERROR(ROUND(AVERAGE($G$18,$G$19,$G$23,$G$24,$G$25,$G$26,$G$27,$G$28,$G$32,$G$33,$G$34,$G$35,$G$36,$G$37,$G$41,$G$42,$G$43,$G$44,$G$48,$G$49),2),"--")</f>
        <v>--</v>
      </c>
      <c r="H17" s="184"/>
      <c r="I17" s="89"/>
      <c r="J17" s="49"/>
      <c r="K17" s="49"/>
      <c r="L17" s="49"/>
      <c r="M17" s="49"/>
      <c r="N17" s="49"/>
      <c r="O17" s="49"/>
      <c r="P17" s="49"/>
      <c r="Q17" s="49"/>
      <c r="R17" s="49"/>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row>
    <row r="18" spans="1:1972" s="10" customFormat="1" ht="97.9" customHeight="1">
      <c r="A18" s="122">
        <v>1</v>
      </c>
      <c r="B18" s="170" t="s">
        <v>63</v>
      </c>
      <c r="C18" s="171"/>
      <c r="D18" s="171"/>
      <c r="E18" s="171"/>
      <c r="F18" s="171"/>
      <c r="G18" s="168"/>
      <c r="H18" s="169"/>
      <c r="I18" s="89"/>
      <c r="J18" s="49"/>
      <c r="K18" s="49"/>
      <c r="L18" s="49"/>
      <c r="M18" s="49"/>
      <c r="N18" s="49"/>
      <c r="O18" s="49"/>
      <c r="P18" s="49"/>
      <c r="Q18" s="49"/>
      <c r="R18" s="49"/>
    </row>
    <row r="19" spans="1:1972" s="10" customFormat="1" ht="79.900000000000006" customHeight="1">
      <c r="A19" s="120">
        <v>2</v>
      </c>
      <c r="B19" s="166" t="s">
        <v>64</v>
      </c>
      <c r="C19" s="167"/>
      <c r="D19" s="167"/>
      <c r="E19" s="167"/>
      <c r="F19" s="167"/>
      <c r="G19" s="168"/>
      <c r="H19" s="169"/>
      <c r="I19" s="89"/>
      <c r="J19" s="49"/>
      <c r="K19" s="49"/>
      <c r="L19" s="49"/>
      <c r="M19" s="49"/>
      <c r="N19" s="49"/>
      <c r="O19" s="49"/>
      <c r="P19" s="49"/>
      <c r="Q19" s="49"/>
      <c r="R19" s="49"/>
    </row>
    <row r="20" spans="1:1972" s="16" customFormat="1" ht="61.5" customHeight="1">
      <c r="A20" s="121"/>
      <c r="B20" s="163" t="s">
        <v>65</v>
      </c>
      <c r="C20" s="164"/>
      <c r="D20" s="164"/>
      <c r="E20" s="164"/>
      <c r="F20" s="164"/>
      <c r="G20" s="164"/>
      <c r="H20" s="165"/>
      <c r="I20" s="91"/>
      <c r="J20" s="50"/>
      <c r="K20" s="50"/>
      <c r="L20" s="50"/>
      <c r="M20" s="50"/>
      <c r="N20" s="50"/>
      <c r="O20" s="50"/>
      <c r="P20" s="50"/>
      <c r="Q20" s="50"/>
      <c r="R20" s="50"/>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5"/>
      <c r="HL20" s="45"/>
      <c r="HM20" s="45"/>
      <c r="HN20" s="45"/>
      <c r="HO20" s="45"/>
      <c r="HP20" s="45"/>
      <c r="HQ20" s="45"/>
      <c r="HR20" s="45"/>
      <c r="HS20" s="45"/>
      <c r="HT20" s="45"/>
      <c r="HU20" s="45"/>
      <c r="HV20" s="45"/>
      <c r="HW20" s="45"/>
      <c r="HX20" s="45"/>
      <c r="HY20" s="45"/>
      <c r="HZ20" s="45"/>
      <c r="IA20" s="45"/>
      <c r="IB20" s="45"/>
      <c r="IC20" s="45"/>
      <c r="ID20" s="45"/>
      <c r="IE20" s="45"/>
      <c r="IF20" s="45"/>
      <c r="IG20" s="45"/>
      <c r="IH20" s="45"/>
      <c r="II20" s="45"/>
      <c r="IJ20" s="45"/>
      <c r="IK20" s="45"/>
      <c r="IL20" s="45"/>
      <c r="IM20" s="45"/>
      <c r="IN20" s="45"/>
      <c r="IO20" s="45"/>
      <c r="IP20" s="45"/>
      <c r="IQ20" s="45"/>
      <c r="IR20" s="45"/>
      <c r="IS20" s="45"/>
      <c r="IT20" s="45"/>
      <c r="IU20" s="45"/>
      <c r="IV20" s="45"/>
      <c r="IW20" s="45"/>
      <c r="IX20" s="45"/>
      <c r="IY20" s="45"/>
      <c r="IZ20" s="45"/>
      <c r="JA20" s="45"/>
      <c r="JB20" s="45"/>
      <c r="JC20" s="45"/>
      <c r="JD20" s="45"/>
      <c r="JE20" s="45"/>
      <c r="JF20" s="45"/>
      <c r="JG20" s="45"/>
      <c r="JH20" s="45"/>
      <c r="JI20" s="45"/>
      <c r="JJ20" s="45"/>
      <c r="JK20" s="45"/>
      <c r="JL20" s="45"/>
      <c r="JM20" s="45"/>
      <c r="JN20" s="45"/>
      <c r="JO20" s="45"/>
      <c r="JP20" s="45"/>
      <c r="JQ20" s="45"/>
      <c r="JR20" s="45"/>
      <c r="JS20" s="45"/>
      <c r="JT20" s="45"/>
      <c r="JU20" s="45"/>
      <c r="JV20" s="45"/>
      <c r="JW20" s="45"/>
      <c r="JX20" s="45"/>
      <c r="JY20" s="45"/>
      <c r="JZ20" s="45"/>
      <c r="KA20" s="45"/>
      <c r="KB20" s="45"/>
      <c r="KC20" s="45"/>
      <c r="KD20" s="45"/>
      <c r="KE20" s="45"/>
      <c r="KF20" s="45"/>
      <c r="KG20" s="45"/>
      <c r="KH20" s="45"/>
      <c r="KI20" s="45"/>
      <c r="KJ20" s="45"/>
      <c r="KK20" s="45"/>
      <c r="KL20" s="45"/>
      <c r="KM20" s="45"/>
      <c r="KN20" s="45"/>
      <c r="KO20" s="45"/>
      <c r="KP20" s="45"/>
      <c r="KQ20" s="45"/>
      <c r="KR20" s="45"/>
      <c r="KS20" s="45"/>
      <c r="KT20" s="45"/>
      <c r="KU20" s="45"/>
      <c r="KV20" s="45"/>
      <c r="KW20" s="45"/>
      <c r="KX20" s="45"/>
      <c r="KY20" s="45"/>
      <c r="KZ20" s="45"/>
      <c r="LA20" s="45"/>
      <c r="LB20" s="45"/>
      <c r="LC20" s="45"/>
      <c r="LD20" s="45"/>
      <c r="LE20" s="45"/>
      <c r="LF20" s="45"/>
      <c r="LG20" s="45"/>
      <c r="LH20" s="45"/>
      <c r="LI20" s="45"/>
      <c r="LJ20" s="45"/>
      <c r="LK20" s="45"/>
      <c r="LL20" s="45"/>
      <c r="LM20" s="45"/>
      <c r="LN20" s="45"/>
      <c r="LO20" s="45"/>
      <c r="LP20" s="45"/>
      <c r="LQ20" s="45"/>
      <c r="LR20" s="45"/>
      <c r="LS20" s="45"/>
      <c r="LT20" s="45"/>
      <c r="LU20" s="45"/>
      <c r="LV20" s="45"/>
      <c r="LW20" s="45"/>
      <c r="LX20" s="45"/>
      <c r="LY20" s="45"/>
      <c r="LZ20" s="45"/>
      <c r="MA20" s="45"/>
      <c r="MB20" s="45"/>
      <c r="MC20" s="45"/>
      <c r="MD20" s="45"/>
      <c r="ME20" s="45"/>
      <c r="MF20" s="45"/>
      <c r="MG20" s="45"/>
      <c r="MH20" s="45"/>
      <c r="MI20" s="45"/>
      <c r="MJ20" s="45"/>
      <c r="MK20" s="45"/>
      <c r="ML20" s="45"/>
      <c r="MM20" s="45"/>
      <c r="MN20" s="45"/>
      <c r="MO20" s="45"/>
      <c r="MP20" s="45"/>
      <c r="MQ20" s="45"/>
      <c r="MR20" s="45"/>
      <c r="MS20" s="45"/>
      <c r="MT20" s="45"/>
      <c r="MU20" s="45"/>
      <c r="MV20" s="45"/>
      <c r="MW20" s="45"/>
      <c r="MX20" s="45"/>
      <c r="MY20" s="45"/>
      <c r="MZ20" s="45"/>
      <c r="NA20" s="45"/>
      <c r="NB20" s="45"/>
      <c r="NC20" s="45"/>
      <c r="ND20" s="45"/>
      <c r="NE20" s="45"/>
      <c r="NF20" s="45"/>
      <c r="NG20" s="45"/>
      <c r="NH20" s="45"/>
      <c r="NI20" s="45"/>
      <c r="NJ20" s="45"/>
      <c r="NK20" s="45"/>
      <c r="NL20" s="45"/>
      <c r="NM20" s="45"/>
      <c r="NN20" s="45"/>
      <c r="NO20" s="45"/>
      <c r="NP20" s="45"/>
      <c r="NQ20" s="45"/>
      <c r="NR20" s="45"/>
      <c r="NS20" s="45"/>
      <c r="NT20" s="45"/>
      <c r="NU20" s="45"/>
      <c r="NV20" s="45"/>
      <c r="NW20" s="45"/>
      <c r="NX20" s="45"/>
      <c r="NY20" s="45"/>
      <c r="NZ20" s="45"/>
      <c r="OA20" s="45"/>
      <c r="OB20" s="45"/>
      <c r="OC20" s="45"/>
      <c r="OD20" s="45"/>
      <c r="OE20" s="45"/>
      <c r="OF20" s="45"/>
      <c r="OG20" s="45"/>
      <c r="OH20" s="45"/>
      <c r="OI20" s="45"/>
      <c r="OJ20" s="45"/>
      <c r="OK20" s="45"/>
      <c r="OL20" s="45"/>
      <c r="OM20" s="45"/>
      <c r="ON20" s="45"/>
      <c r="OO20" s="45"/>
      <c r="OP20" s="45"/>
      <c r="OQ20" s="45"/>
      <c r="OR20" s="45"/>
      <c r="OS20" s="45"/>
      <c r="OT20" s="45"/>
      <c r="OU20" s="45"/>
      <c r="OV20" s="45"/>
      <c r="OW20" s="45"/>
      <c r="OX20" s="45"/>
      <c r="OY20" s="45"/>
      <c r="OZ20" s="45"/>
      <c r="PA20" s="45"/>
      <c r="PB20" s="45"/>
      <c r="PC20" s="45"/>
      <c r="PD20" s="45"/>
      <c r="PE20" s="45"/>
      <c r="PF20" s="45"/>
      <c r="PG20" s="45"/>
      <c r="PH20" s="45"/>
      <c r="PI20" s="45"/>
      <c r="PJ20" s="45"/>
      <c r="PK20" s="45"/>
      <c r="PL20" s="45"/>
      <c r="PM20" s="45"/>
      <c r="PN20" s="45"/>
      <c r="PO20" s="45"/>
      <c r="PP20" s="45"/>
      <c r="PQ20" s="45"/>
      <c r="PR20" s="45"/>
      <c r="PS20" s="45"/>
      <c r="PT20" s="45"/>
      <c r="PU20" s="45"/>
      <c r="PV20" s="45"/>
      <c r="PW20" s="45"/>
      <c r="PX20" s="45"/>
      <c r="PY20" s="45"/>
      <c r="PZ20" s="45"/>
      <c r="QA20" s="45"/>
      <c r="QB20" s="45"/>
      <c r="QC20" s="45"/>
      <c r="QD20" s="45"/>
      <c r="QE20" s="45"/>
      <c r="QF20" s="45"/>
      <c r="QG20" s="45"/>
      <c r="QH20" s="45"/>
      <c r="QI20" s="45"/>
      <c r="QJ20" s="45"/>
      <c r="QK20" s="45"/>
      <c r="QL20" s="45"/>
      <c r="QM20" s="45"/>
      <c r="QN20" s="45"/>
      <c r="QO20" s="45"/>
      <c r="QP20" s="45"/>
      <c r="QQ20" s="45"/>
      <c r="QR20" s="45"/>
      <c r="QS20" s="45"/>
      <c r="QT20" s="45"/>
      <c r="QU20" s="45"/>
      <c r="QV20" s="45"/>
      <c r="QW20" s="45"/>
      <c r="QX20" s="45"/>
      <c r="QY20" s="45"/>
      <c r="QZ20" s="45"/>
      <c r="RA20" s="45"/>
      <c r="RB20" s="45"/>
      <c r="RC20" s="45"/>
      <c r="RD20" s="45"/>
      <c r="RE20" s="45"/>
      <c r="RF20" s="45"/>
      <c r="RG20" s="45"/>
      <c r="RH20" s="45"/>
      <c r="RI20" s="45"/>
      <c r="RJ20" s="45"/>
      <c r="RK20" s="45"/>
      <c r="RL20" s="45"/>
      <c r="RM20" s="45"/>
      <c r="RN20" s="45"/>
      <c r="RO20" s="45"/>
      <c r="RP20" s="45"/>
      <c r="RQ20" s="45"/>
      <c r="RR20" s="45"/>
      <c r="RS20" s="45"/>
      <c r="RT20" s="45"/>
      <c r="RU20" s="45"/>
      <c r="RV20" s="45"/>
      <c r="RW20" s="45"/>
      <c r="RX20" s="45"/>
      <c r="RY20" s="45"/>
      <c r="RZ20" s="45"/>
      <c r="SA20" s="45"/>
      <c r="SB20" s="45"/>
      <c r="SC20" s="45"/>
      <c r="SD20" s="45"/>
      <c r="SE20" s="45"/>
      <c r="SF20" s="45"/>
      <c r="SG20" s="45"/>
      <c r="SH20" s="45"/>
      <c r="SI20" s="45"/>
      <c r="SJ20" s="45"/>
      <c r="SK20" s="45"/>
      <c r="SL20" s="45"/>
      <c r="SM20" s="45"/>
      <c r="SN20" s="45"/>
      <c r="SO20" s="45"/>
      <c r="SP20" s="45"/>
      <c r="SQ20" s="45"/>
      <c r="SR20" s="45"/>
      <c r="SS20" s="45"/>
      <c r="ST20" s="45"/>
      <c r="SU20" s="45"/>
      <c r="SV20" s="45"/>
      <c r="SW20" s="45"/>
      <c r="SX20" s="45"/>
      <c r="SY20" s="45"/>
      <c r="SZ20" s="45"/>
      <c r="TA20" s="45"/>
      <c r="TB20" s="45"/>
      <c r="TC20" s="45"/>
      <c r="TD20" s="45"/>
      <c r="TE20" s="45"/>
      <c r="TF20" s="45"/>
      <c r="TG20" s="45"/>
      <c r="TH20" s="45"/>
      <c r="TI20" s="45"/>
      <c r="TJ20" s="45"/>
      <c r="TK20" s="45"/>
      <c r="TL20" s="45"/>
      <c r="TM20" s="45"/>
      <c r="TN20" s="45"/>
      <c r="TO20" s="45"/>
      <c r="TP20" s="45"/>
      <c r="TQ20" s="45"/>
      <c r="TR20" s="45"/>
      <c r="TS20" s="45"/>
      <c r="TT20" s="45"/>
      <c r="TU20" s="45"/>
      <c r="TV20" s="45"/>
      <c r="TW20" s="45"/>
      <c r="TX20" s="45"/>
      <c r="TY20" s="45"/>
      <c r="TZ20" s="45"/>
      <c r="UA20" s="45"/>
      <c r="UB20" s="45"/>
      <c r="UC20" s="45"/>
      <c r="UD20" s="45"/>
      <c r="UE20" s="45"/>
      <c r="UF20" s="45"/>
      <c r="UG20" s="45"/>
      <c r="UH20" s="45"/>
      <c r="UI20" s="45"/>
      <c r="UJ20" s="45"/>
      <c r="UK20" s="45"/>
      <c r="UL20" s="45"/>
      <c r="UM20" s="45"/>
      <c r="UN20" s="45"/>
      <c r="UO20" s="45"/>
      <c r="UP20" s="45"/>
      <c r="UQ20" s="45"/>
      <c r="UR20" s="45"/>
      <c r="US20" s="45"/>
      <c r="UT20" s="45"/>
      <c r="UU20" s="45"/>
      <c r="UV20" s="45"/>
      <c r="UW20" s="45"/>
      <c r="UX20" s="45"/>
      <c r="UY20" s="45"/>
      <c r="UZ20" s="45"/>
      <c r="VA20" s="45"/>
      <c r="VB20" s="45"/>
      <c r="VC20" s="45"/>
      <c r="VD20" s="45"/>
      <c r="VE20" s="45"/>
      <c r="VF20" s="45"/>
      <c r="VG20" s="45"/>
      <c r="VH20" s="45"/>
      <c r="VI20" s="45"/>
      <c r="VJ20" s="45"/>
      <c r="VK20" s="45"/>
      <c r="VL20" s="45"/>
      <c r="VM20" s="45"/>
      <c r="VN20" s="45"/>
      <c r="VO20" s="45"/>
      <c r="VP20" s="45"/>
      <c r="VQ20" s="45"/>
      <c r="VR20" s="45"/>
      <c r="VS20" s="45"/>
      <c r="VT20" s="45"/>
      <c r="VU20" s="45"/>
      <c r="VV20" s="45"/>
      <c r="VW20" s="45"/>
      <c r="VX20" s="45"/>
      <c r="VY20" s="45"/>
      <c r="VZ20" s="45"/>
      <c r="WA20" s="45"/>
      <c r="WB20" s="45"/>
      <c r="WC20" s="45"/>
      <c r="WD20" s="45"/>
      <c r="WE20" s="45"/>
      <c r="WF20" s="45"/>
      <c r="WG20" s="45"/>
      <c r="WH20" s="45"/>
      <c r="WI20" s="45"/>
      <c r="WJ20" s="45"/>
      <c r="WK20" s="45"/>
      <c r="WL20" s="45"/>
      <c r="WM20" s="45"/>
      <c r="WN20" s="45"/>
      <c r="WO20" s="45"/>
      <c r="WP20" s="45"/>
      <c r="WQ20" s="45"/>
      <c r="WR20" s="45"/>
      <c r="WS20" s="45"/>
      <c r="WT20" s="45"/>
      <c r="WU20" s="45"/>
      <c r="WV20" s="45"/>
      <c r="WW20" s="45"/>
      <c r="WX20" s="45"/>
      <c r="WY20" s="45"/>
      <c r="WZ20" s="45"/>
      <c r="XA20" s="45"/>
      <c r="XB20" s="45"/>
      <c r="XC20" s="45"/>
      <c r="XD20" s="45"/>
      <c r="XE20" s="45"/>
      <c r="XF20" s="45"/>
      <c r="XG20" s="45"/>
      <c r="XH20" s="45"/>
      <c r="XI20" s="45"/>
      <c r="XJ20" s="45"/>
      <c r="XK20" s="45"/>
      <c r="XL20" s="45"/>
      <c r="XM20" s="45"/>
      <c r="XN20" s="45"/>
      <c r="XO20" s="45"/>
      <c r="XP20" s="45"/>
      <c r="XQ20" s="45"/>
      <c r="XR20" s="45"/>
      <c r="XS20" s="45"/>
      <c r="XT20" s="45"/>
      <c r="XU20" s="45"/>
      <c r="XV20" s="45"/>
      <c r="XW20" s="45"/>
      <c r="XX20" s="45"/>
      <c r="XY20" s="45"/>
      <c r="XZ20" s="45"/>
      <c r="YA20" s="45"/>
      <c r="YB20" s="45"/>
      <c r="YC20" s="45"/>
      <c r="YD20" s="45"/>
      <c r="YE20" s="45"/>
      <c r="YF20" s="45"/>
      <c r="YG20" s="45"/>
      <c r="YH20" s="45"/>
      <c r="YI20" s="45"/>
      <c r="YJ20" s="45"/>
      <c r="YK20" s="45"/>
      <c r="YL20" s="45"/>
      <c r="YM20" s="45"/>
      <c r="YN20" s="45"/>
      <c r="YO20" s="45"/>
      <c r="YP20" s="45"/>
      <c r="YQ20" s="45"/>
      <c r="YR20" s="45"/>
      <c r="YS20" s="45"/>
      <c r="YT20" s="45"/>
      <c r="YU20" s="45"/>
      <c r="YV20" s="45"/>
      <c r="YW20" s="45"/>
      <c r="YX20" s="45"/>
      <c r="YY20" s="45"/>
      <c r="YZ20" s="45"/>
      <c r="ZA20" s="45"/>
      <c r="ZB20" s="45"/>
      <c r="ZC20" s="45"/>
      <c r="ZD20" s="45"/>
      <c r="ZE20" s="45"/>
      <c r="ZF20" s="45"/>
      <c r="ZG20" s="45"/>
      <c r="ZH20" s="45"/>
      <c r="ZI20" s="45"/>
      <c r="ZJ20" s="45"/>
      <c r="ZK20" s="45"/>
      <c r="ZL20" s="45"/>
      <c r="ZM20" s="45"/>
      <c r="ZN20" s="45"/>
      <c r="ZO20" s="45"/>
      <c r="ZP20" s="45"/>
      <c r="ZQ20" s="45"/>
      <c r="ZR20" s="45"/>
      <c r="ZS20" s="45"/>
      <c r="ZT20" s="45"/>
      <c r="ZU20" s="45"/>
      <c r="ZV20" s="45"/>
      <c r="ZW20" s="45"/>
      <c r="ZX20" s="45"/>
      <c r="ZY20" s="45"/>
      <c r="ZZ20" s="45"/>
      <c r="AAA20" s="45"/>
      <c r="AAB20" s="45"/>
      <c r="AAC20" s="45"/>
      <c r="AAD20" s="45"/>
      <c r="AAE20" s="45"/>
      <c r="AAF20" s="45"/>
      <c r="AAG20" s="45"/>
      <c r="AAH20" s="45"/>
      <c r="AAI20" s="45"/>
      <c r="AAJ20" s="45"/>
      <c r="AAK20" s="45"/>
      <c r="AAL20" s="45"/>
      <c r="AAM20" s="45"/>
      <c r="AAN20" s="45"/>
      <c r="AAO20" s="45"/>
      <c r="AAP20" s="45"/>
      <c r="AAQ20" s="45"/>
      <c r="AAR20" s="45"/>
      <c r="AAS20" s="45"/>
      <c r="AAT20" s="45"/>
      <c r="AAU20" s="45"/>
      <c r="AAV20" s="45"/>
      <c r="AAW20" s="45"/>
      <c r="AAX20" s="45"/>
      <c r="AAY20" s="45"/>
      <c r="AAZ20" s="45"/>
      <c r="ABA20" s="45"/>
      <c r="ABB20" s="45"/>
      <c r="ABC20" s="45"/>
      <c r="ABD20" s="45"/>
      <c r="ABE20" s="45"/>
      <c r="ABF20" s="45"/>
      <c r="ABG20" s="45"/>
      <c r="ABH20" s="45"/>
      <c r="ABI20" s="45"/>
      <c r="ABJ20" s="45"/>
      <c r="ABK20" s="45"/>
      <c r="ABL20" s="45"/>
      <c r="ABM20" s="45"/>
      <c r="ABN20" s="45"/>
      <c r="ABO20" s="45"/>
      <c r="ABP20" s="45"/>
      <c r="ABQ20" s="45"/>
      <c r="ABR20" s="45"/>
      <c r="ABS20" s="45"/>
      <c r="ABT20" s="45"/>
      <c r="ABU20" s="45"/>
      <c r="ABV20" s="45"/>
      <c r="ABW20" s="45"/>
      <c r="ABX20" s="45"/>
      <c r="ABY20" s="45"/>
      <c r="ABZ20" s="45"/>
      <c r="ACA20" s="45"/>
      <c r="ACB20" s="45"/>
      <c r="ACC20" s="45"/>
      <c r="ACD20" s="45"/>
      <c r="ACE20" s="45"/>
      <c r="ACF20" s="45"/>
      <c r="ACG20" s="45"/>
      <c r="ACH20" s="45"/>
      <c r="ACI20" s="45"/>
      <c r="ACJ20" s="45"/>
      <c r="ACK20" s="45"/>
      <c r="ACL20" s="45"/>
      <c r="ACM20" s="45"/>
      <c r="ACN20" s="45"/>
      <c r="ACO20" s="45"/>
      <c r="ACP20" s="45"/>
      <c r="ACQ20" s="45"/>
      <c r="ACR20" s="45"/>
      <c r="ACS20" s="45"/>
      <c r="ACT20" s="45"/>
      <c r="ACU20" s="45"/>
      <c r="ACV20" s="45"/>
      <c r="ACW20" s="45"/>
      <c r="ACX20" s="45"/>
      <c r="ACY20" s="45"/>
      <c r="ACZ20" s="45"/>
      <c r="ADA20" s="45"/>
      <c r="ADB20" s="45"/>
      <c r="ADC20" s="45"/>
      <c r="ADD20" s="45"/>
      <c r="ADE20" s="45"/>
      <c r="ADF20" s="45"/>
      <c r="ADG20" s="45"/>
      <c r="ADH20" s="45"/>
      <c r="ADI20" s="45"/>
      <c r="ADJ20" s="45"/>
      <c r="ADK20" s="45"/>
      <c r="ADL20" s="45"/>
      <c r="ADM20" s="45"/>
      <c r="ADN20" s="45"/>
      <c r="ADO20" s="45"/>
      <c r="ADP20" s="45"/>
      <c r="ADQ20" s="45"/>
      <c r="ADR20" s="45"/>
      <c r="ADS20" s="45"/>
      <c r="ADT20" s="45"/>
      <c r="ADU20" s="45"/>
      <c r="ADV20" s="45"/>
      <c r="ADW20" s="45"/>
      <c r="ADX20" s="45"/>
      <c r="ADY20" s="45"/>
      <c r="ADZ20" s="45"/>
      <c r="AEA20" s="45"/>
      <c r="AEB20" s="45"/>
      <c r="AEC20" s="45"/>
      <c r="AED20" s="45"/>
      <c r="AEE20" s="45"/>
      <c r="AEF20" s="45"/>
      <c r="AEG20" s="45"/>
      <c r="AEH20" s="45"/>
      <c r="AEI20" s="45"/>
      <c r="AEJ20" s="45"/>
      <c r="AEK20" s="45"/>
      <c r="AEL20" s="45"/>
      <c r="AEM20" s="45"/>
      <c r="AEN20" s="45"/>
      <c r="AEO20" s="45"/>
      <c r="AEP20" s="45"/>
      <c r="AEQ20" s="45"/>
      <c r="AER20" s="45"/>
      <c r="AES20" s="45"/>
      <c r="AET20" s="45"/>
      <c r="AEU20" s="45"/>
      <c r="AEV20" s="45"/>
      <c r="AEW20" s="45"/>
      <c r="AEX20" s="45"/>
      <c r="AEY20" s="45"/>
      <c r="AEZ20" s="45"/>
      <c r="AFA20" s="45"/>
      <c r="AFB20" s="45"/>
      <c r="AFC20" s="45"/>
      <c r="AFD20" s="45"/>
      <c r="AFE20" s="45"/>
      <c r="AFF20" s="45"/>
      <c r="AFG20" s="45"/>
      <c r="AFH20" s="45"/>
      <c r="AFI20" s="45"/>
      <c r="AFJ20" s="45"/>
      <c r="AFK20" s="45"/>
      <c r="AFL20" s="45"/>
      <c r="AFM20" s="45"/>
      <c r="AFN20" s="45"/>
      <c r="AFO20" s="45"/>
      <c r="AFP20" s="45"/>
      <c r="AFQ20" s="45"/>
      <c r="AFR20" s="45"/>
      <c r="AFS20" s="45"/>
      <c r="AFT20" s="45"/>
      <c r="AFU20" s="45"/>
      <c r="AFV20" s="45"/>
      <c r="AFW20" s="45"/>
      <c r="AFX20" s="45"/>
      <c r="AFY20" s="45"/>
      <c r="AFZ20" s="45"/>
      <c r="AGA20" s="45"/>
      <c r="AGB20" s="45"/>
      <c r="AGC20" s="45"/>
      <c r="AGD20" s="45"/>
      <c r="AGE20" s="45"/>
      <c r="AGF20" s="45"/>
      <c r="AGG20" s="45"/>
      <c r="AGH20" s="45"/>
      <c r="AGI20" s="45"/>
      <c r="AGJ20" s="45"/>
      <c r="AGK20" s="45"/>
      <c r="AGL20" s="45"/>
      <c r="AGM20" s="45"/>
      <c r="AGN20" s="45"/>
      <c r="AGO20" s="45"/>
      <c r="AGP20" s="45"/>
      <c r="AGQ20" s="45"/>
      <c r="AGR20" s="45"/>
      <c r="AGS20" s="45"/>
      <c r="AGT20" s="45"/>
      <c r="AGU20" s="45"/>
      <c r="AGV20" s="45"/>
      <c r="AGW20" s="45"/>
      <c r="AGX20" s="45"/>
      <c r="AGY20" s="45"/>
      <c r="AGZ20" s="45"/>
      <c r="AHA20" s="45"/>
      <c r="AHB20" s="45"/>
      <c r="AHC20" s="45"/>
      <c r="AHD20" s="45"/>
      <c r="AHE20" s="45"/>
      <c r="AHF20" s="45"/>
      <c r="AHG20" s="45"/>
      <c r="AHH20" s="45"/>
      <c r="AHI20" s="45"/>
      <c r="AHJ20" s="45"/>
      <c r="AHK20" s="45"/>
      <c r="AHL20" s="45"/>
      <c r="AHM20" s="45"/>
      <c r="AHN20" s="45"/>
      <c r="AHO20" s="45"/>
      <c r="AHP20" s="45"/>
      <c r="AHQ20" s="45"/>
      <c r="AHR20" s="45"/>
      <c r="AHS20" s="45"/>
      <c r="AHT20" s="45"/>
      <c r="AHU20" s="45"/>
      <c r="AHV20" s="45"/>
      <c r="AHW20" s="45"/>
      <c r="AHX20" s="45"/>
      <c r="AHY20" s="45"/>
      <c r="AHZ20" s="45"/>
      <c r="AIA20" s="45"/>
      <c r="AIB20" s="45"/>
      <c r="AIC20" s="45"/>
      <c r="AID20" s="45"/>
      <c r="AIE20" s="45"/>
      <c r="AIF20" s="45"/>
      <c r="AIG20" s="45"/>
      <c r="AIH20" s="45"/>
      <c r="AII20" s="45"/>
      <c r="AIJ20" s="45"/>
      <c r="AIK20" s="45"/>
      <c r="AIL20" s="45"/>
      <c r="AIM20" s="45"/>
      <c r="AIN20" s="45"/>
      <c r="AIO20" s="45"/>
      <c r="AIP20" s="45"/>
      <c r="AIQ20" s="45"/>
      <c r="AIR20" s="45"/>
      <c r="AIS20" s="45"/>
      <c r="AIT20" s="45"/>
      <c r="AIU20" s="45"/>
      <c r="AIV20" s="45"/>
      <c r="AIW20" s="45"/>
      <c r="AIX20" s="45"/>
      <c r="AIY20" s="45"/>
      <c r="AIZ20" s="45"/>
      <c r="AJA20" s="45"/>
      <c r="AJB20" s="45"/>
      <c r="AJC20" s="45"/>
      <c r="AJD20" s="45"/>
      <c r="AJE20" s="45"/>
      <c r="AJF20" s="45"/>
      <c r="AJG20" s="45"/>
      <c r="AJH20" s="45"/>
      <c r="AJI20" s="45"/>
      <c r="AJJ20" s="45"/>
      <c r="AJK20" s="45"/>
      <c r="AJL20" s="45"/>
      <c r="AJM20" s="45"/>
      <c r="AJN20" s="45"/>
      <c r="AJO20" s="45"/>
      <c r="AJP20" s="45"/>
      <c r="AJQ20" s="45"/>
      <c r="AJR20" s="45"/>
      <c r="AJS20" s="45"/>
      <c r="AJT20" s="45"/>
      <c r="AJU20" s="45"/>
      <c r="AJV20" s="45"/>
      <c r="AJW20" s="45"/>
      <c r="AJX20" s="45"/>
      <c r="AJY20" s="45"/>
      <c r="AJZ20" s="45"/>
      <c r="AKA20" s="45"/>
      <c r="AKB20" s="45"/>
      <c r="AKC20" s="45"/>
      <c r="AKD20" s="45"/>
      <c r="AKE20" s="45"/>
      <c r="AKF20" s="45"/>
      <c r="AKG20" s="45"/>
      <c r="AKH20" s="45"/>
      <c r="AKI20" s="45"/>
      <c r="AKJ20" s="45"/>
      <c r="AKK20" s="45"/>
      <c r="AKL20" s="45"/>
      <c r="AKM20" s="45"/>
      <c r="AKN20" s="45"/>
      <c r="AKO20" s="45"/>
      <c r="AKP20" s="45"/>
      <c r="AKQ20" s="45"/>
      <c r="AKR20" s="45"/>
      <c r="AKS20" s="45"/>
      <c r="AKT20" s="45"/>
      <c r="AKU20" s="45"/>
      <c r="AKV20" s="45"/>
      <c r="AKW20" s="45"/>
      <c r="AKX20" s="45"/>
      <c r="AKY20" s="45"/>
      <c r="AKZ20" s="45"/>
      <c r="ALA20" s="45"/>
      <c r="ALB20" s="45"/>
      <c r="ALC20" s="45"/>
      <c r="ALD20" s="45"/>
      <c r="ALE20" s="45"/>
      <c r="ALF20" s="45"/>
      <c r="ALG20" s="45"/>
      <c r="ALH20" s="45"/>
      <c r="ALI20" s="45"/>
      <c r="ALJ20" s="45"/>
      <c r="ALK20" s="45"/>
      <c r="ALL20" s="45"/>
      <c r="ALM20" s="45"/>
      <c r="ALN20" s="45"/>
      <c r="ALO20" s="45"/>
      <c r="ALP20" s="45"/>
      <c r="ALQ20" s="45"/>
      <c r="ALR20" s="45"/>
      <c r="ALS20" s="45"/>
      <c r="ALT20" s="45"/>
      <c r="ALU20" s="45"/>
      <c r="ALV20" s="45"/>
      <c r="ALW20" s="45"/>
      <c r="ALX20" s="45"/>
      <c r="ALY20" s="45"/>
      <c r="ALZ20" s="45"/>
      <c r="AMA20" s="45"/>
      <c r="AMB20" s="45"/>
      <c r="AMC20" s="45"/>
      <c r="AMD20" s="45"/>
      <c r="AME20" s="45"/>
      <c r="AMF20" s="45"/>
      <c r="AMG20" s="45"/>
      <c r="AMH20" s="45"/>
      <c r="AMI20" s="45"/>
      <c r="AMJ20" s="45"/>
      <c r="AMK20" s="45"/>
      <c r="AML20" s="45"/>
      <c r="AMM20" s="45"/>
      <c r="AMN20" s="45"/>
      <c r="AMO20" s="45"/>
      <c r="AMP20" s="45"/>
      <c r="AMQ20" s="45"/>
      <c r="AMR20" s="45"/>
      <c r="AMS20" s="45"/>
      <c r="AMT20" s="45"/>
      <c r="AMU20" s="45"/>
      <c r="AMV20" s="45"/>
      <c r="AMW20" s="45"/>
      <c r="AMX20" s="45"/>
      <c r="AMY20" s="45"/>
      <c r="AMZ20" s="45"/>
      <c r="ANA20" s="45"/>
      <c r="ANB20" s="45"/>
      <c r="ANC20" s="45"/>
      <c r="AND20" s="45"/>
      <c r="ANE20" s="45"/>
      <c r="ANF20" s="45"/>
      <c r="ANG20" s="45"/>
      <c r="ANH20" s="45"/>
      <c r="ANI20" s="45"/>
      <c r="ANJ20" s="45"/>
      <c r="ANK20" s="45"/>
      <c r="ANL20" s="45"/>
      <c r="ANM20" s="45"/>
      <c r="ANN20" s="45"/>
      <c r="ANO20" s="45"/>
      <c r="ANP20" s="45"/>
      <c r="ANQ20" s="45"/>
      <c r="ANR20" s="45"/>
      <c r="ANS20" s="45"/>
      <c r="ANT20" s="45"/>
      <c r="ANU20" s="45"/>
      <c r="ANV20" s="45"/>
      <c r="ANW20" s="45"/>
      <c r="ANX20" s="45"/>
      <c r="ANY20" s="45"/>
      <c r="ANZ20" s="45"/>
      <c r="AOA20" s="45"/>
      <c r="AOB20" s="45"/>
      <c r="AOC20" s="45"/>
      <c r="AOD20" s="45"/>
      <c r="AOE20" s="45"/>
      <c r="AOF20" s="45"/>
      <c r="AOG20" s="45"/>
      <c r="AOH20" s="45"/>
      <c r="AOI20" s="45"/>
      <c r="AOJ20" s="45"/>
      <c r="AOK20" s="45"/>
      <c r="AOL20" s="45"/>
      <c r="AOM20" s="45"/>
      <c r="AON20" s="45"/>
      <c r="AOO20" s="45"/>
      <c r="AOP20" s="45"/>
      <c r="AOQ20" s="45"/>
      <c r="AOR20" s="45"/>
      <c r="AOS20" s="45"/>
      <c r="AOT20" s="45"/>
      <c r="AOU20" s="45"/>
      <c r="AOV20" s="45"/>
      <c r="AOW20" s="45"/>
      <c r="AOX20" s="45"/>
      <c r="AOY20" s="45"/>
      <c r="AOZ20" s="45"/>
      <c r="APA20" s="45"/>
      <c r="APB20" s="45"/>
      <c r="APC20" s="45"/>
      <c r="APD20" s="45"/>
      <c r="APE20" s="45"/>
      <c r="APF20" s="45"/>
      <c r="APG20" s="45"/>
      <c r="APH20" s="45"/>
      <c r="API20" s="45"/>
      <c r="APJ20" s="45"/>
      <c r="APK20" s="45"/>
      <c r="APL20" s="45"/>
      <c r="APM20" s="45"/>
      <c r="APN20" s="45"/>
      <c r="APO20" s="45"/>
      <c r="APP20" s="45"/>
      <c r="APQ20" s="45"/>
      <c r="APR20" s="45"/>
      <c r="APS20" s="45"/>
      <c r="APT20" s="45"/>
      <c r="APU20" s="45"/>
      <c r="APV20" s="45"/>
      <c r="APW20" s="45"/>
      <c r="APX20" s="45"/>
      <c r="APY20" s="45"/>
      <c r="APZ20" s="45"/>
      <c r="AQA20" s="45"/>
      <c r="AQB20" s="45"/>
      <c r="AQC20" s="45"/>
      <c r="AQD20" s="45"/>
      <c r="AQE20" s="45"/>
      <c r="AQF20" s="45"/>
      <c r="AQG20" s="45"/>
      <c r="AQH20" s="45"/>
      <c r="AQI20" s="45"/>
      <c r="AQJ20" s="45"/>
      <c r="AQK20" s="45"/>
      <c r="AQL20" s="45"/>
      <c r="AQM20" s="45"/>
      <c r="AQN20" s="45"/>
      <c r="AQO20" s="45"/>
      <c r="AQP20" s="45"/>
      <c r="AQQ20" s="45"/>
      <c r="AQR20" s="45"/>
      <c r="AQS20" s="45"/>
      <c r="AQT20" s="45"/>
      <c r="AQU20" s="45"/>
      <c r="AQV20" s="45"/>
      <c r="AQW20" s="45"/>
      <c r="AQX20" s="45"/>
      <c r="AQY20" s="45"/>
      <c r="AQZ20" s="45"/>
      <c r="ARA20" s="45"/>
      <c r="ARB20" s="45"/>
      <c r="ARC20" s="45"/>
      <c r="ARD20" s="45"/>
      <c r="ARE20" s="45"/>
      <c r="ARF20" s="45"/>
      <c r="ARG20" s="45"/>
      <c r="ARH20" s="45"/>
      <c r="ARI20" s="45"/>
      <c r="ARJ20" s="45"/>
      <c r="ARK20" s="45"/>
      <c r="ARL20" s="45"/>
      <c r="ARM20" s="45"/>
      <c r="ARN20" s="45"/>
      <c r="ARO20" s="45"/>
      <c r="ARP20" s="45"/>
      <c r="ARQ20" s="45"/>
      <c r="ARR20" s="45"/>
      <c r="ARS20" s="45"/>
      <c r="ART20" s="45"/>
      <c r="ARU20" s="45"/>
      <c r="ARV20" s="45"/>
      <c r="ARW20" s="45"/>
      <c r="ARX20" s="45"/>
      <c r="ARY20" s="45"/>
      <c r="ARZ20" s="45"/>
      <c r="ASA20" s="45"/>
      <c r="ASB20" s="45"/>
      <c r="ASC20" s="45"/>
      <c r="ASD20" s="45"/>
      <c r="ASE20" s="45"/>
      <c r="ASF20" s="45"/>
      <c r="ASG20" s="45"/>
      <c r="ASH20" s="45"/>
      <c r="ASI20" s="45"/>
      <c r="ASJ20" s="45"/>
      <c r="ASK20" s="45"/>
      <c r="ASL20" s="45"/>
      <c r="ASM20" s="45"/>
      <c r="ASN20" s="45"/>
      <c r="ASO20" s="45"/>
      <c r="ASP20" s="45"/>
      <c r="ASQ20" s="45"/>
      <c r="ASR20" s="45"/>
      <c r="ASS20" s="45"/>
      <c r="AST20" s="45"/>
      <c r="ASU20" s="45"/>
      <c r="ASV20" s="45"/>
      <c r="ASW20" s="45"/>
      <c r="ASX20" s="45"/>
      <c r="ASY20" s="45"/>
      <c r="ASZ20" s="45"/>
      <c r="ATA20" s="45"/>
      <c r="ATB20" s="45"/>
      <c r="ATC20" s="45"/>
      <c r="ATD20" s="45"/>
      <c r="ATE20" s="45"/>
      <c r="ATF20" s="45"/>
      <c r="ATG20" s="45"/>
      <c r="ATH20" s="45"/>
      <c r="ATI20" s="45"/>
      <c r="ATJ20" s="45"/>
      <c r="ATK20" s="45"/>
      <c r="ATL20" s="45"/>
      <c r="ATM20" s="45"/>
      <c r="ATN20" s="45"/>
      <c r="ATO20" s="45"/>
      <c r="ATP20" s="45"/>
      <c r="ATQ20" s="45"/>
      <c r="ATR20" s="45"/>
      <c r="ATS20" s="45"/>
      <c r="ATT20" s="45"/>
      <c r="ATU20" s="45"/>
      <c r="ATV20" s="45"/>
      <c r="ATW20" s="45"/>
      <c r="ATX20" s="45"/>
      <c r="ATY20" s="45"/>
      <c r="ATZ20" s="45"/>
      <c r="AUA20" s="45"/>
      <c r="AUB20" s="45"/>
      <c r="AUC20" s="45"/>
      <c r="AUD20" s="45"/>
      <c r="AUE20" s="45"/>
      <c r="AUF20" s="45"/>
      <c r="AUG20" s="45"/>
      <c r="AUH20" s="45"/>
      <c r="AUI20" s="45"/>
      <c r="AUJ20" s="45"/>
      <c r="AUK20" s="45"/>
      <c r="AUL20" s="45"/>
      <c r="AUM20" s="45"/>
      <c r="AUN20" s="45"/>
      <c r="AUO20" s="45"/>
      <c r="AUP20" s="45"/>
      <c r="AUQ20" s="45"/>
      <c r="AUR20" s="45"/>
      <c r="AUS20" s="45"/>
      <c r="AUT20" s="45"/>
      <c r="AUU20" s="45"/>
      <c r="AUV20" s="45"/>
      <c r="AUW20" s="45"/>
      <c r="AUX20" s="45"/>
      <c r="AUY20" s="45"/>
      <c r="AUZ20" s="45"/>
      <c r="AVA20" s="45"/>
      <c r="AVB20" s="45"/>
      <c r="AVC20" s="45"/>
      <c r="AVD20" s="45"/>
      <c r="AVE20" s="45"/>
      <c r="AVF20" s="45"/>
      <c r="AVG20" s="45"/>
      <c r="AVH20" s="45"/>
      <c r="AVI20" s="45"/>
      <c r="AVJ20" s="45"/>
      <c r="AVK20" s="45"/>
      <c r="AVL20" s="45"/>
      <c r="AVM20" s="45"/>
      <c r="AVN20" s="45"/>
      <c r="AVO20" s="45"/>
      <c r="AVP20" s="45"/>
      <c r="AVQ20" s="45"/>
      <c r="AVR20" s="45"/>
      <c r="AVS20" s="45"/>
      <c r="AVT20" s="45"/>
      <c r="AVU20" s="45"/>
      <c r="AVV20" s="45"/>
      <c r="AVW20" s="45"/>
      <c r="AVX20" s="45"/>
      <c r="AVY20" s="45"/>
      <c r="AVZ20" s="45"/>
      <c r="AWA20" s="45"/>
      <c r="AWB20" s="45"/>
      <c r="AWC20" s="45"/>
      <c r="AWD20" s="45"/>
      <c r="AWE20" s="45"/>
      <c r="AWF20" s="45"/>
      <c r="AWG20" s="45"/>
      <c r="AWH20" s="45"/>
      <c r="AWI20" s="45"/>
      <c r="AWJ20" s="45"/>
      <c r="AWK20" s="45"/>
      <c r="AWL20" s="45"/>
      <c r="AWM20" s="45"/>
      <c r="AWN20" s="45"/>
      <c r="AWO20" s="45"/>
      <c r="AWP20" s="45"/>
      <c r="AWQ20" s="45"/>
      <c r="AWR20" s="45"/>
      <c r="AWS20" s="45"/>
      <c r="AWT20" s="45"/>
      <c r="AWU20" s="45"/>
      <c r="AWV20" s="45"/>
      <c r="AWW20" s="45"/>
      <c r="AWX20" s="45"/>
      <c r="AWY20" s="45"/>
      <c r="AWZ20" s="45"/>
      <c r="AXA20" s="45"/>
      <c r="AXB20" s="45"/>
      <c r="AXC20" s="45"/>
      <c r="AXD20" s="45"/>
      <c r="AXE20" s="45"/>
      <c r="AXF20" s="45"/>
      <c r="AXG20" s="45"/>
      <c r="AXH20" s="45"/>
      <c r="AXI20" s="45"/>
      <c r="AXJ20" s="45"/>
      <c r="AXK20" s="45"/>
      <c r="AXL20" s="45"/>
      <c r="AXM20" s="45"/>
      <c r="AXN20" s="45"/>
      <c r="AXO20" s="45"/>
      <c r="AXP20" s="45"/>
      <c r="AXQ20" s="45"/>
      <c r="AXR20" s="45"/>
      <c r="AXS20" s="45"/>
      <c r="AXT20" s="45"/>
      <c r="AXU20" s="45"/>
      <c r="AXV20" s="45"/>
      <c r="AXW20" s="45"/>
      <c r="AXX20" s="45"/>
      <c r="AXY20" s="45"/>
      <c r="AXZ20" s="45"/>
      <c r="AYA20" s="45"/>
      <c r="AYB20" s="45"/>
      <c r="AYC20" s="45"/>
      <c r="AYD20" s="45"/>
      <c r="AYE20" s="45"/>
      <c r="AYF20" s="45"/>
      <c r="AYG20" s="45"/>
      <c r="AYH20" s="45"/>
      <c r="AYI20" s="45"/>
      <c r="AYJ20" s="45"/>
      <c r="AYK20" s="45"/>
      <c r="AYL20" s="45"/>
      <c r="AYM20" s="45"/>
      <c r="AYN20" s="45"/>
      <c r="AYO20" s="45"/>
      <c r="AYP20" s="45"/>
      <c r="AYQ20" s="45"/>
      <c r="AYR20" s="45"/>
      <c r="AYS20" s="45"/>
      <c r="AYT20" s="45"/>
      <c r="AYU20" s="45"/>
      <c r="AYV20" s="45"/>
      <c r="AYW20" s="45"/>
      <c r="AYX20" s="45"/>
      <c r="AYY20" s="45"/>
      <c r="AYZ20" s="45"/>
      <c r="AZA20" s="45"/>
      <c r="AZB20" s="45"/>
      <c r="AZC20" s="45"/>
      <c r="AZD20" s="45"/>
      <c r="AZE20" s="45"/>
      <c r="AZF20" s="45"/>
      <c r="AZG20" s="45"/>
      <c r="AZH20" s="45"/>
      <c r="AZI20" s="45"/>
      <c r="AZJ20" s="45"/>
      <c r="AZK20" s="45"/>
      <c r="AZL20" s="45"/>
      <c r="AZM20" s="45"/>
      <c r="AZN20" s="45"/>
      <c r="AZO20" s="45"/>
      <c r="AZP20" s="45"/>
      <c r="AZQ20" s="45"/>
      <c r="AZR20" s="45"/>
      <c r="AZS20" s="45"/>
      <c r="AZT20" s="45"/>
      <c r="AZU20" s="45"/>
      <c r="AZV20" s="45"/>
      <c r="AZW20" s="45"/>
      <c r="AZX20" s="45"/>
      <c r="AZY20" s="45"/>
      <c r="AZZ20" s="45"/>
      <c r="BAA20" s="45"/>
      <c r="BAB20" s="45"/>
      <c r="BAC20" s="45"/>
      <c r="BAD20" s="45"/>
      <c r="BAE20" s="45"/>
      <c r="BAF20" s="45"/>
      <c r="BAG20" s="45"/>
      <c r="BAH20" s="45"/>
      <c r="BAI20" s="45"/>
      <c r="BAJ20" s="45"/>
      <c r="BAK20" s="45"/>
      <c r="BAL20" s="45"/>
      <c r="BAM20" s="45"/>
      <c r="BAN20" s="45"/>
      <c r="BAO20" s="45"/>
      <c r="BAP20" s="45"/>
      <c r="BAQ20" s="45"/>
      <c r="BAR20" s="45"/>
      <c r="BAS20" s="45"/>
      <c r="BAT20" s="45"/>
      <c r="BAU20" s="45"/>
      <c r="BAV20" s="45"/>
      <c r="BAW20" s="45"/>
      <c r="BAX20" s="45"/>
      <c r="BAY20" s="45"/>
      <c r="BAZ20" s="45"/>
      <c r="BBA20" s="45"/>
      <c r="BBB20" s="45"/>
      <c r="BBC20" s="45"/>
      <c r="BBD20" s="45"/>
      <c r="BBE20" s="45"/>
      <c r="BBF20" s="45"/>
      <c r="BBG20" s="45"/>
      <c r="BBH20" s="45"/>
      <c r="BBI20" s="45"/>
      <c r="BBJ20" s="45"/>
      <c r="BBK20" s="45"/>
      <c r="BBL20" s="45"/>
      <c r="BBM20" s="45"/>
      <c r="BBN20" s="45"/>
      <c r="BBO20" s="45"/>
      <c r="BBP20" s="45"/>
      <c r="BBQ20" s="45"/>
      <c r="BBR20" s="45"/>
      <c r="BBS20" s="45"/>
      <c r="BBT20" s="45"/>
      <c r="BBU20" s="45"/>
      <c r="BBV20" s="45"/>
      <c r="BBW20" s="45"/>
      <c r="BBX20" s="45"/>
      <c r="BBY20" s="45"/>
      <c r="BBZ20" s="45"/>
      <c r="BCA20" s="45"/>
      <c r="BCB20" s="45"/>
      <c r="BCC20" s="45"/>
      <c r="BCD20" s="45"/>
      <c r="BCE20" s="45"/>
      <c r="BCF20" s="45"/>
      <c r="BCG20" s="45"/>
      <c r="BCH20" s="45"/>
      <c r="BCI20" s="45"/>
      <c r="BCJ20" s="45"/>
      <c r="BCK20" s="45"/>
      <c r="BCL20" s="45"/>
      <c r="BCM20" s="45"/>
      <c r="BCN20" s="45"/>
      <c r="BCO20" s="45"/>
      <c r="BCP20" s="45"/>
      <c r="BCQ20" s="45"/>
      <c r="BCR20" s="45"/>
      <c r="BCS20" s="45"/>
      <c r="BCT20" s="45"/>
      <c r="BCU20" s="45"/>
      <c r="BCV20" s="45"/>
      <c r="BCW20" s="45"/>
      <c r="BCX20" s="45"/>
      <c r="BCY20" s="45"/>
      <c r="BCZ20" s="45"/>
      <c r="BDA20" s="45"/>
      <c r="BDB20" s="45"/>
      <c r="BDC20" s="45"/>
      <c r="BDD20" s="45"/>
      <c r="BDE20" s="45"/>
      <c r="BDF20" s="45"/>
      <c r="BDG20" s="45"/>
      <c r="BDH20" s="45"/>
      <c r="BDI20" s="45"/>
      <c r="BDJ20" s="45"/>
      <c r="BDK20" s="45"/>
      <c r="BDL20" s="45"/>
      <c r="BDM20" s="45"/>
      <c r="BDN20" s="45"/>
      <c r="BDO20" s="45"/>
      <c r="BDP20" s="45"/>
      <c r="BDQ20" s="45"/>
      <c r="BDR20" s="45"/>
      <c r="BDS20" s="45"/>
      <c r="BDT20" s="45"/>
      <c r="BDU20" s="45"/>
      <c r="BDV20" s="45"/>
      <c r="BDW20" s="45"/>
      <c r="BDX20" s="45"/>
      <c r="BDY20" s="45"/>
      <c r="BDZ20" s="45"/>
      <c r="BEA20" s="45"/>
      <c r="BEB20" s="45"/>
      <c r="BEC20" s="45"/>
      <c r="BED20" s="45"/>
      <c r="BEE20" s="45"/>
      <c r="BEF20" s="45"/>
      <c r="BEG20" s="45"/>
      <c r="BEH20" s="45"/>
      <c r="BEI20" s="45"/>
      <c r="BEJ20" s="45"/>
      <c r="BEK20" s="45"/>
      <c r="BEL20" s="45"/>
      <c r="BEM20" s="45"/>
      <c r="BEN20" s="45"/>
      <c r="BEO20" s="45"/>
      <c r="BEP20" s="45"/>
      <c r="BEQ20" s="45"/>
      <c r="BER20" s="45"/>
      <c r="BES20" s="45"/>
      <c r="BET20" s="45"/>
      <c r="BEU20" s="45"/>
      <c r="BEV20" s="45"/>
      <c r="BEW20" s="45"/>
      <c r="BEX20" s="45"/>
      <c r="BEY20" s="45"/>
      <c r="BEZ20" s="45"/>
      <c r="BFA20" s="45"/>
      <c r="BFB20" s="45"/>
      <c r="BFC20" s="45"/>
      <c r="BFD20" s="45"/>
      <c r="BFE20" s="45"/>
      <c r="BFF20" s="45"/>
      <c r="BFG20" s="45"/>
      <c r="BFH20" s="45"/>
      <c r="BFI20" s="45"/>
      <c r="BFJ20" s="45"/>
      <c r="BFK20" s="45"/>
      <c r="BFL20" s="45"/>
      <c r="BFM20" s="45"/>
      <c r="BFN20" s="45"/>
      <c r="BFO20" s="45"/>
      <c r="BFP20" s="45"/>
      <c r="BFQ20" s="45"/>
      <c r="BFR20" s="45"/>
      <c r="BFS20" s="45"/>
      <c r="BFT20" s="45"/>
      <c r="BFU20" s="45"/>
      <c r="BFV20" s="45"/>
      <c r="BFW20" s="45"/>
      <c r="BFX20" s="45"/>
      <c r="BFY20" s="45"/>
      <c r="BFZ20" s="45"/>
      <c r="BGA20" s="45"/>
      <c r="BGB20" s="45"/>
      <c r="BGC20" s="45"/>
      <c r="BGD20" s="45"/>
      <c r="BGE20" s="45"/>
      <c r="BGF20" s="45"/>
      <c r="BGG20" s="45"/>
      <c r="BGH20" s="45"/>
      <c r="BGI20" s="45"/>
      <c r="BGJ20" s="45"/>
      <c r="BGK20" s="45"/>
      <c r="BGL20" s="45"/>
      <c r="BGM20" s="45"/>
      <c r="BGN20" s="45"/>
      <c r="BGO20" s="45"/>
      <c r="BGP20" s="45"/>
      <c r="BGQ20" s="45"/>
      <c r="BGR20" s="45"/>
      <c r="BGS20" s="45"/>
      <c r="BGT20" s="45"/>
      <c r="BGU20" s="45"/>
      <c r="BGV20" s="45"/>
      <c r="BGW20" s="45"/>
      <c r="BGX20" s="45"/>
      <c r="BGY20" s="45"/>
      <c r="BGZ20" s="45"/>
      <c r="BHA20" s="45"/>
      <c r="BHB20" s="45"/>
      <c r="BHC20" s="45"/>
      <c r="BHD20" s="45"/>
      <c r="BHE20" s="45"/>
      <c r="BHF20" s="45"/>
      <c r="BHG20" s="45"/>
      <c r="BHH20" s="45"/>
      <c r="BHI20" s="45"/>
      <c r="BHJ20" s="45"/>
      <c r="BHK20" s="45"/>
      <c r="BHL20" s="45"/>
      <c r="BHM20" s="45"/>
      <c r="BHN20" s="45"/>
      <c r="BHO20" s="45"/>
      <c r="BHP20" s="45"/>
      <c r="BHQ20" s="45"/>
      <c r="BHR20" s="45"/>
      <c r="BHS20" s="45"/>
      <c r="BHT20" s="45"/>
      <c r="BHU20" s="45"/>
      <c r="BHV20" s="45"/>
      <c r="BHW20" s="45"/>
      <c r="BHX20" s="45"/>
      <c r="BHY20" s="45"/>
      <c r="BHZ20" s="45"/>
      <c r="BIA20" s="45"/>
      <c r="BIB20" s="45"/>
      <c r="BIC20" s="45"/>
      <c r="BID20" s="45"/>
      <c r="BIE20" s="45"/>
      <c r="BIF20" s="45"/>
      <c r="BIG20" s="45"/>
      <c r="BIH20" s="45"/>
      <c r="BII20" s="45"/>
      <c r="BIJ20" s="45"/>
      <c r="BIK20" s="45"/>
      <c r="BIL20" s="45"/>
      <c r="BIM20" s="45"/>
      <c r="BIN20" s="45"/>
      <c r="BIO20" s="45"/>
      <c r="BIP20" s="45"/>
      <c r="BIQ20" s="45"/>
      <c r="BIR20" s="45"/>
      <c r="BIS20" s="45"/>
      <c r="BIT20" s="45"/>
      <c r="BIU20" s="45"/>
      <c r="BIV20" s="45"/>
      <c r="BIW20" s="45"/>
      <c r="BIX20" s="45"/>
      <c r="BIY20" s="45"/>
      <c r="BIZ20" s="45"/>
      <c r="BJA20" s="45"/>
      <c r="BJB20" s="45"/>
      <c r="BJC20" s="45"/>
      <c r="BJD20" s="45"/>
      <c r="BJE20" s="45"/>
      <c r="BJF20" s="45"/>
      <c r="BJG20" s="45"/>
      <c r="BJH20" s="45"/>
      <c r="BJI20" s="45"/>
      <c r="BJJ20" s="45"/>
      <c r="BJK20" s="45"/>
      <c r="BJL20" s="45"/>
      <c r="BJM20" s="45"/>
      <c r="BJN20" s="45"/>
      <c r="BJO20" s="45"/>
      <c r="BJP20" s="45"/>
      <c r="BJQ20" s="45"/>
      <c r="BJR20" s="45"/>
      <c r="BJS20" s="45"/>
      <c r="BJT20" s="45"/>
      <c r="BJU20" s="45"/>
      <c r="BJV20" s="45"/>
      <c r="BJW20" s="45"/>
      <c r="BJX20" s="45"/>
      <c r="BJY20" s="45"/>
      <c r="BJZ20" s="45"/>
      <c r="BKA20" s="45"/>
      <c r="BKB20" s="45"/>
      <c r="BKC20" s="45"/>
      <c r="BKD20" s="45"/>
      <c r="BKE20" s="45"/>
      <c r="BKF20" s="45"/>
      <c r="BKG20" s="45"/>
      <c r="BKH20" s="45"/>
      <c r="BKI20" s="45"/>
      <c r="BKJ20" s="45"/>
      <c r="BKK20" s="45"/>
      <c r="BKL20" s="45"/>
      <c r="BKM20" s="45"/>
      <c r="BKN20" s="45"/>
      <c r="BKO20" s="45"/>
      <c r="BKP20" s="45"/>
      <c r="BKQ20" s="45"/>
      <c r="BKR20" s="45"/>
      <c r="BKS20" s="45"/>
      <c r="BKT20" s="45"/>
      <c r="BKU20" s="45"/>
      <c r="BKV20" s="45"/>
      <c r="BKW20" s="45"/>
      <c r="BKX20" s="45"/>
      <c r="BKY20" s="45"/>
      <c r="BKZ20" s="45"/>
      <c r="BLA20" s="45"/>
      <c r="BLB20" s="45"/>
      <c r="BLC20" s="45"/>
      <c r="BLD20" s="45"/>
      <c r="BLE20" s="45"/>
      <c r="BLF20" s="45"/>
      <c r="BLG20" s="45"/>
      <c r="BLH20" s="45"/>
      <c r="BLI20" s="45"/>
      <c r="BLJ20" s="45"/>
      <c r="BLK20" s="45"/>
      <c r="BLL20" s="45"/>
      <c r="BLM20" s="45"/>
      <c r="BLN20" s="45"/>
      <c r="BLO20" s="45"/>
      <c r="BLP20" s="45"/>
      <c r="BLQ20" s="45"/>
      <c r="BLR20" s="45"/>
      <c r="BLS20" s="45"/>
      <c r="BLT20" s="45"/>
      <c r="BLU20" s="45"/>
      <c r="BLV20" s="45"/>
      <c r="BLW20" s="45"/>
      <c r="BLX20" s="45"/>
      <c r="BLY20" s="45"/>
      <c r="BLZ20" s="45"/>
      <c r="BMA20" s="45"/>
      <c r="BMB20" s="45"/>
      <c r="BMC20" s="45"/>
      <c r="BMD20" s="45"/>
      <c r="BME20" s="45"/>
      <c r="BMF20" s="45"/>
      <c r="BMG20" s="45"/>
      <c r="BMH20" s="45"/>
      <c r="BMI20" s="45"/>
      <c r="BMJ20" s="45"/>
      <c r="BMK20" s="45"/>
      <c r="BML20" s="45"/>
      <c r="BMM20" s="45"/>
      <c r="BMN20" s="45"/>
      <c r="BMO20" s="45"/>
      <c r="BMP20" s="45"/>
      <c r="BMQ20" s="45"/>
      <c r="BMR20" s="45"/>
      <c r="BMS20" s="45"/>
      <c r="BMT20" s="45"/>
      <c r="BMU20" s="45"/>
      <c r="BMV20" s="45"/>
      <c r="BMW20" s="45"/>
      <c r="BMX20" s="45"/>
      <c r="BMY20" s="45"/>
      <c r="BMZ20" s="45"/>
      <c r="BNA20" s="45"/>
      <c r="BNB20" s="45"/>
      <c r="BNC20" s="45"/>
      <c r="BND20" s="45"/>
      <c r="BNE20" s="45"/>
      <c r="BNF20" s="45"/>
      <c r="BNG20" s="45"/>
      <c r="BNH20" s="45"/>
      <c r="BNI20" s="45"/>
      <c r="BNJ20" s="45"/>
      <c r="BNK20" s="45"/>
      <c r="BNL20" s="45"/>
      <c r="BNM20" s="45"/>
      <c r="BNN20" s="45"/>
      <c r="BNO20" s="45"/>
      <c r="BNP20" s="45"/>
      <c r="BNQ20" s="45"/>
      <c r="BNR20" s="45"/>
      <c r="BNS20" s="45"/>
      <c r="BNT20" s="45"/>
      <c r="BNU20" s="45"/>
      <c r="BNV20" s="45"/>
      <c r="BNW20" s="45"/>
      <c r="BNX20" s="45"/>
      <c r="BNY20" s="45"/>
      <c r="BNZ20" s="45"/>
      <c r="BOA20" s="45"/>
      <c r="BOB20" s="45"/>
      <c r="BOC20" s="45"/>
      <c r="BOD20" s="45"/>
      <c r="BOE20" s="45"/>
      <c r="BOF20" s="45"/>
      <c r="BOG20" s="45"/>
      <c r="BOH20" s="45"/>
      <c r="BOI20" s="45"/>
      <c r="BOJ20" s="45"/>
      <c r="BOK20" s="45"/>
      <c r="BOL20" s="45"/>
      <c r="BOM20" s="45"/>
      <c r="BON20" s="45"/>
      <c r="BOO20" s="45"/>
      <c r="BOP20" s="45"/>
      <c r="BOQ20" s="45"/>
      <c r="BOR20" s="45"/>
      <c r="BOS20" s="45"/>
      <c r="BOT20" s="45"/>
      <c r="BOU20" s="45"/>
      <c r="BOV20" s="45"/>
      <c r="BOW20" s="45"/>
      <c r="BOX20" s="45"/>
      <c r="BOY20" s="45"/>
      <c r="BOZ20" s="45"/>
      <c r="BPA20" s="45"/>
      <c r="BPB20" s="45"/>
      <c r="BPC20" s="45"/>
      <c r="BPD20" s="45"/>
      <c r="BPE20" s="45"/>
      <c r="BPF20" s="45"/>
      <c r="BPG20" s="45"/>
      <c r="BPH20" s="45"/>
      <c r="BPI20" s="45"/>
      <c r="BPJ20" s="45"/>
      <c r="BPK20" s="45"/>
      <c r="BPL20" s="45"/>
      <c r="BPM20" s="45"/>
      <c r="BPN20" s="45"/>
      <c r="BPO20" s="45"/>
      <c r="BPP20" s="45"/>
      <c r="BPQ20" s="45"/>
      <c r="BPR20" s="45"/>
      <c r="BPS20" s="45"/>
      <c r="BPT20" s="45"/>
      <c r="BPU20" s="45"/>
      <c r="BPV20" s="45"/>
      <c r="BPW20" s="45"/>
      <c r="BPX20" s="45"/>
      <c r="BPY20" s="45"/>
      <c r="BPZ20" s="45"/>
      <c r="BQA20" s="45"/>
      <c r="BQB20" s="45"/>
      <c r="BQC20" s="45"/>
      <c r="BQD20" s="45"/>
      <c r="BQE20" s="45"/>
      <c r="BQF20" s="45"/>
      <c r="BQG20" s="45"/>
      <c r="BQH20" s="45"/>
      <c r="BQI20" s="45"/>
      <c r="BQJ20" s="45"/>
      <c r="BQK20" s="45"/>
      <c r="BQL20" s="45"/>
      <c r="BQM20" s="45"/>
      <c r="BQN20" s="45"/>
      <c r="BQO20" s="45"/>
      <c r="BQP20" s="45"/>
      <c r="BQQ20" s="45"/>
      <c r="BQR20" s="45"/>
      <c r="BQS20" s="45"/>
      <c r="BQT20" s="45"/>
      <c r="BQU20" s="45"/>
      <c r="BQV20" s="45"/>
      <c r="BQW20" s="45"/>
      <c r="BQX20" s="45"/>
      <c r="BQY20" s="45"/>
      <c r="BQZ20" s="45"/>
      <c r="BRA20" s="45"/>
      <c r="BRB20" s="45"/>
      <c r="BRC20" s="45"/>
      <c r="BRD20" s="45"/>
      <c r="BRE20" s="45"/>
      <c r="BRF20" s="45"/>
      <c r="BRG20" s="45"/>
      <c r="BRH20" s="45"/>
      <c r="BRI20" s="45"/>
      <c r="BRJ20" s="45"/>
      <c r="BRK20" s="45"/>
      <c r="BRL20" s="45"/>
      <c r="BRM20" s="45"/>
      <c r="BRN20" s="45"/>
      <c r="BRO20" s="45"/>
      <c r="BRP20" s="45"/>
      <c r="BRQ20" s="45"/>
      <c r="BRR20" s="45"/>
      <c r="BRS20" s="45"/>
      <c r="BRT20" s="45"/>
      <c r="BRU20" s="45"/>
      <c r="BRV20" s="45"/>
      <c r="BRW20" s="45"/>
      <c r="BRX20" s="45"/>
      <c r="BRY20" s="45"/>
      <c r="BRZ20" s="45"/>
      <c r="BSA20" s="45"/>
      <c r="BSB20" s="45"/>
      <c r="BSC20" s="45"/>
      <c r="BSD20" s="45"/>
      <c r="BSE20" s="45"/>
      <c r="BSF20" s="45"/>
      <c r="BSG20" s="45"/>
      <c r="BSH20" s="45"/>
      <c r="BSI20" s="45"/>
      <c r="BSJ20" s="45"/>
      <c r="BSK20" s="45"/>
      <c r="BSL20" s="45"/>
      <c r="BSM20" s="45"/>
      <c r="BSN20" s="45"/>
      <c r="BSO20" s="45"/>
      <c r="BSP20" s="45"/>
      <c r="BSQ20" s="45"/>
      <c r="BSR20" s="45"/>
      <c r="BSS20" s="45"/>
      <c r="BST20" s="45"/>
      <c r="BSU20" s="45"/>
      <c r="BSV20" s="45"/>
      <c r="BSW20" s="45"/>
      <c r="BSX20" s="45"/>
      <c r="BSY20" s="45"/>
      <c r="BSZ20" s="45"/>
      <c r="BTA20" s="45"/>
      <c r="BTB20" s="45"/>
      <c r="BTC20" s="45"/>
      <c r="BTD20" s="45"/>
      <c r="BTE20" s="45"/>
      <c r="BTF20" s="45"/>
      <c r="BTG20" s="45"/>
      <c r="BTH20" s="45"/>
      <c r="BTI20" s="45"/>
      <c r="BTJ20" s="45"/>
      <c r="BTK20" s="45"/>
      <c r="BTL20" s="45"/>
      <c r="BTM20" s="45"/>
      <c r="BTN20" s="45"/>
      <c r="BTO20" s="45"/>
      <c r="BTP20" s="45"/>
      <c r="BTQ20" s="45"/>
      <c r="BTR20" s="45"/>
      <c r="BTS20" s="45"/>
      <c r="BTT20" s="45"/>
      <c r="BTU20" s="45"/>
      <c r="BTV20" s="45"/>
      <c r="BTW20" s="45"/>
      <c r="BTX20" s="45"/>
      <c r="BTY20" s="45"/>
      <c r="BTZ20" s="45"/>
      <c r="BUA20" s="45"/>
      <c r="BUB20" s="45"/>
      <c r="BUC20" s="45"/>
      <c r="BUD20" s="45"/>
      <c r="BUE20" s="45"/>
      <c r="BUF20" s="45"/>
      <c r="BUG20" s="45"/>
      <c r="BUH20" s="45"/>
      <c r="BUI20" s="45"/>
      <c r="BUJ20" s="45"/>
      <c r="BUK20" s="45"/>
      <c r="BUL20" s="45"/>
      <c r="BUM20" s="45"/>
      <c r="BUN20" s="45"/>
      <c r="BUO20" s="45"/>
      <c r="BUP20" s="45"/>
      <c r="BUQ20" s="45"/>
      <c r="BUR20" s="45"/>
      <c r="BUS20" s="45"/>
      <c r="BUT20" s="45"/>
      <c r="BUU20" s="45"/>
      <c r="BUV20" s="45"/>
      <c r="BUW20" s="45"/>
      <c r="BUX20" s="45"/>
      <c r="BUY20" s="45"/>
      <c r="BUZ20" s="45"/>
      <c r="BVA20" s="45"/>
      <c r="BVB20" s="45"/>
      <c r="BVC20" s="45"/>
      <c r="BVD20" s="45"/>
      <c r="BVE20" s="45"/>
      <c r="BVF20" s="45"/>
      <c r="BVG20" s="45"/>
      <c r="BVH20" s="45"/>
      <c r="BVI20" s="45"/>
      <c r="BVJ20" s="45"/>
      <c r="BVK20" s="45"/>
      <c r="BVL20" s="45"/>
      <c r="BVM20" s="45"/>
      <c r="BVN20" s="45"/>
      <c r="BVO20" s="45"/>
      <c r="BVP20" s="45"/>
      <c r="BVQ20" s="45"/>
      <c r="BVR20" s="45"/>
      <c r="BVS20" s="45"/>
      <c r="BVT20" s="45"/>
      <c r="BVU20" s="45"/>
      <c r="BVV20" s="45"/>
      <c r="BVW20" s="45"/>
      <c r="BVX20" s="45"/>
      <c r="BVY20" s="45"/>
      <c r="BVZ20" s="45"/>
      <c r="BWA20" s="45"/>
      <c r="BWB20" s="45"/>
      <c r="BWC20" s="45"/>
      <c r="BWD20" s="45"/>
      <c r="BWE20" s="45"/>
      <c r="BWF20" s="45"/>
      <c r="BWG20" s="45"/>
      <c r="BWH20" s="45"/>
      <c r="BWI20" s="45"/>
      <c r="BWJ20" s="45"/>
      <c r="BWK20" s="45"/>
      <c r="BWL20" s="45"/>
      <c r="BWM20" s="45"/>
      <c r="BWN20" s="45"/>
      <c r="BWO20" s="45"/>
      <c r="BWP20" s="45"/>
      <c r="BWQ20" s="45"/>
      <c r="BWR20" s="45"/>
      <c r="BWS20" s="45"/>
      <c r="BWT20" s="45"/>
      <c r="BWU20" s="45"/>
      <c r="BWV20" s="45"/>
    </row>
    <row r="21" spans="1:1972" s="17" customFormat="1" ht="168.75" customHeight="1">
      <c r="A21" s="93"/>
      <c r="B21" s="160" t="s">
        <v>66</v>
      </c>
      <c r="C21" s="161"/>
      <c r="D21" s="161"/>
      <c r="E21" s="161"/>
      <c r="F21" s="161"/>
      <c r="G21" s="161"/>
      <c r="H21" s="162"/>
      <c r="I21" s="92"/>
      <c r="J21" s="51"/>
      <c r="K21" s="51"/>
      <c r="L21" s="51"/>
      <c r="M21" s="51"/>
      <c r="N21" s="51"/>
      <c r="O21" s="51"/>
      <c r="P21" s="51"/>
      <c r="Q21" s="51"/>
      <c r="R21" s="51"/>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6"/>
      <c r="DE21" s="46"/>
      <c r="DF21" s="46"/>
      <c r="DG21" s="46"/>
      <c r="DH21" s="46"/>
      <c r="DI21" s="46"/>
      <c r="DJ21" s="46"/>
      <c r="DK21" s="46"/>
      <c r="DL21" s="46"/>
      <c r="DM21" s="46"/>
      <c r="DN21" s="46"/>
      <c r="DO21" s="46"/>
      <c r="DP21" s="46"/>
      <c r="DQ21" s="46"/>
      <c r="DR21" s="46"/>
      <c r="DS21" s="46"/>
      <c r="DT21" s="46"/>
      <c r="DU21" s="46"/>
      <c r="DV21" s="46"/>
      <c r="DW21" s="46"/>
      <c r="DX21" s="46"/>
      <c r="DY21" s="46"/>
      <c r="DZ21" s="46"/>
      <c r="EA21" s="46"/>
      <c r="EB21" s="46"/>
      <c r="EC21" s="46"/>
      <c r="ED21" s="46"/>
      <c r="EE21" s="46"/>
      <c r="EF21" s="46"/>
      <c r="EG21" s="46"/>
      <c r="EH21" s="46"/>
      <c r="EI21" s="46"/>
      <c r="EJ21" s="46"/>
      <c r="EK21" s="46"/>
      <c r="EL21" s="46"/>
      <c r="EM21" s="46"/>
      <c r="EN21" s="46"/>
      <c r="EO21" s="46"/>
      <c r="EP21" s="46"/>
      <c r="EQ21" s="46"/>
      <c r="ER21" s="46"/>
      <c r="ES21" s="46"/>
      <c r="ET21" s="46"/>
      <c r="EU21" s="46"/>
      <c r="EV21" s="46"/>
      <c r="EW21" s="46"/>
      <c r="EX21" s="46"/>
      <c r="EY21" s="46"/>
      <c r="EZ21" s="46"/>
      <c r="FA21" s="46"/>
      <c r="FB21" s="46"/>
      <c r="FC21" s="46"/>
      <c r="FD21" s="46"/>
      <c r="FE21" s="46"/>
      <c r="FF21" s="46"/>
      <c r="FG21" s="46"/>
      <c r="FH21" s="46"/>
      <c r="FI21" s="46"/>
      <c r="FJ21" s="46"/>
      <c r="FK21" s="46"/>
      <c r="FL21" s="46"/>
      <c r="FM21" s="46"/>
      <c r="FN21" s="46"/>
      <c r="FO21" s="46"/>
      <c r="FP21" s="46"/>
      <c r="FQ21" s="46"/>
      <c r="FR21" s="46"/>
      <c r="FS21" s="46"/>
      <c r="FT21" s="46"/>
      <c r="FU21" s="46"/>
      <c r="FV21" s="46"/>
      <c r="FW21" s="46"/>
      <c r="FX21" s="46"/>
      <c r="FY21" s="46"/>
      <c r="FZ21" s="46"/>
      <c r="GA21" s="46"/>
      <c r="GB21" s="46"/>
      <c r="GC21" s="46"/>
      <c r="GD21" s="46"/>
      <c r="GE21" s="46"/>
      <c r="GF21" s="46"/>
      <c r="GG21" s="46"/>
      <c r="GH21" s="46"/>
      <c r="GI21" s="46"/>
      <c r="GJ21" s="46"/>
      <c r="GK21" s="46"/>
      <c r="GL21" s="46"/>
      <c r="GM21" s="46"/>
      <c r="GN21" s="46"/>
      <c r="GO21" s="46"/>
      <c r="GP21" s="46"/>
      <c r="GQ21" s="46"/>
      <c r="GR21" s="46"/>
      <c r="GS21" s="46"/>
      <c r="GT21" s="46"/>
      <c r="GU21" s="46"/>
      <c r="GV21" s="46"/>
      <c r="GW21" s="46"/>
      <c r="GX21" s="46"/>
      <c r="GY21" s="46"/>
      <c r="GZ21" s="46"/>
      <c r="HA21" s="46"/>
      <c r="HB21" s="46"/>
      <c r="HC21" s="46"/>
      <c r="HD21" s="46"/>
      <c r="HE21" s="46"/>
      <c r="HF21" s="46"/>
      <c r="HG21" s="46"/>
      <c r="HH21" s="46"/>
      <c r="HI21" s="46"/>
      <c r="HJ21" s="46"/>
      <c r="HK21" s="46"/>
      <c r="HL21" s="46"/>
      <c r="HM21" s="46"/>
      <c r="HN21" s="46"/>
      <c r="HO21" s="46"/>
      <c r="HP21" s="46"/>
      <c r="HQ21" s="46"/>
      <c r="HR21" s="46"/>
      <c r="HS21" s="46"/>
      <c r="HT21" s="46"/>
      <c r="HU21" s="46"/>
      <c r="HV21" s="46"/>
      <c r="HW21" s="46"/>
      <c r="HX21" s="46"/>
      <c r="HY21" s="46"/>
      <c r="HZ21" s="46"/>
      <c r="IA21" s="46"/>
      <c r="IB21" s="46"/>
      <c r="IC21" s="46"/>
      <c r="ID21" s="46"/>
      <c r="IE21" s="46"/>
      <c r="IF21" s="46"/>
      <c r="IG21" s="46"/>
      <c r="IH21" s="46"/>
      <c r="II21" s="46"/>
      <c r="IJ21" s="46"/>
      <c r="IK21" s="46"/>
      <c r="IL21" s="46"/>
      <c r="IM21" s="46"/>
      <c r="IN21" s="46"/>
      <c r="IO21" s="46"/>
      <c r="IP21" s="46"/>
      <c r="IQ21" s="46"/>
      <c r="IR21" s="46"/>
      <c r="IS21" s="46"/>
      <c r="IT21" s="46"/>
      <c r="IU21" s="46"/>
      <c r="IV21" s="46"/>
      <c r="IW21" s="46"/>
      <c r="IX21" s="46"/>
      <c r="IY21" s="46"/>
      <c r="IZ21" s="46"/>
      <c r="JA21" s="46"/>
      <c r="JB21" s="46"/>
      <c r="JC21" s="46"/>
      <c r="JD21" s="46"/>
      <c r="JE21" s="46"/>
      <c r="JF21" s="46"/>
      <c r="JG21" s="46"/>
      <c r="JH21" s="46"/>
      <c r="JI21" s="46"/>
      <c r="JJ21" s="46"/>
      <c r="JK21" s="46"/>
      <c r="JL21" s="46"/>
      <c r="JM21" s="46"/>
      <c r="JN21" s="46"/>
      <c r="JO21" s="46"/>
      <c r="JP21" s="46"/>
      <c r="JQ21" s="46"/>
      <c r="JR21" s="46"/>
      <c r="JS21" s="46"/>
      <c r="JT21" s="46"/>
      <c r="JU21" s="46"/>
      <c r="JV21" s="46"/>
      <c r="JW21" s="46"/>
      <c r="JX21" s="46"/>
      <c r="JY21" s="46"/>
      <c r="JZ21" s="46"/>
      <c r="KA21" s="46"/>
      <c r="KB21" s="46"/>
      <c r="KC21" s="46"/>
      <c r="KD21" s="46"/>
      <c r="KE21" s="46"/>
      <c r="KF21" s="46"/>
      <c r="KG21" s="46"/>
      <c r="KH21" s="46"/>
      <c r="KI21" s="46"/>
      <c r="KJ21" s="46"/>
      <c r="KK21" s="46"/>
      <c r="KL21" s="46"/>
      <c r="KM21" s="46"/>
      <c r="KN21" s="46"/>
      <c r="KO21" s="46"/>
      <c r="KP21" s="46"/>
      <c r="KQ21" s="46"/>
      <c r="KR21" s="46"/>
      <c r="KS21" s="46"/>
      <c r="KT21" s="46"/>
      <c r="KU21" s="46"/>
      <c r="KV21" s="46"/>
      <c r="KW21" s="46"/>
      <c r="KX21" s="46"/>
      <c r="KY21" s="46"/>
      <c r="KZ21" s="46"/>
      <c r="LA21" s="46"/>
      <c r="LB21" s="46"/>
      <c r="LC21" s="46"/>
      <c r="LD21" s="46"/>
      <c r="LE21" s="46"/>
      <c r="LF21" s="46"/>
      <c r="LG21" s="46"/>
      <c r="LH21" s="46"/>
      <c r="LI21" s="46"/>
      <c r="LJ21" s="46"/>
      <c r="LK21" s="46"/>
      <c r="LL21" s="46"/>
      <c r="LM21" s="46"/>
      <c r="LN21" s="46"/>
      <c r="LO21" s="46"/>
      <c r="LP21" s="46"/>
      <c r="LQ21" s="46"/>
      <c r="LR21" s="46"/>
      <c r="LS21" s="46"/>
      <c r="LT21" s="46"/>
      <c r="LU21" s="46"/>
      <c r="LV21" s="46"/>
      <c r="LW21" s="46"/>
      <c r="LX21" s="46"/>
      <c r="LY21" s="46"/>
      <c r="LZ21" s="46"/>
      <c r="MA21" s="46"/>
      <c r="MB21" s="46"/>
      <c r="MC21" s="46"/>
      <c r="MD21" s="46"/>
      <c r="ME21" s="46"/>
      <c r="MF21" s="46"/>
      <c r="MG21" s="46"/>
      <c r="MH21" s="46"/>
      <c r="MI21" s="46"/>
      <c r="MJ21" s="46"/>
      <c r="MK21" s="46"/>
      <c r="ML21" s="46"/>
      <c r="MM21" s="46"/>
      <c r="MN21" s="46"/>
      <c r="MO21" s="46"/>
      <c r="MP21" s="46"/>
      <c r="MQ21" s="46"/>
      <c r="MR21" s="46"/>
      <c r="MS21" s="46"/>
      <c r="MT21" s="46"/>
      <c r="MU21" s="46"/>
      <c r="MV21" s="46"/>
      <c r="MW21" s="46"/>
      <c r="MX21" s="46"/>
      <c r="MY21" s="46"/>
      <c r="MZ21" s="46"/>
      <c r="NA21" s="46"/>
      <c r="NB21" s="46"/>
      <c r="NC21" s="46"/>
      <c r="ND21" s="46"/>
      <c r="NE21" s="46"/>
      <c r="NF21" s="46"/>
      <c r="NG21" s="46"/>
      <c r="NH21" s="46"/>
      <c r="NI21" s="46"/>
      <c r="NJ21" s="46"/>
      <c r="NK21" s="46"/>
      <c r="NL21" s="46"/>
      <c r="NM21" s="46"/>
      <c r="NN21" s="46"/>
      <c r="NO21" s="46"/>
      <c r="NP21" s="46"/>
      <c r="NQ21" s="46"/>
      <c r="NR21" s="46"/>
      <c r="NS21" s="46"/>
      <c r="NT21" s="46"/>
      <c r="NU21" s="46"/>
      <c r="NV21" s="46"/>
      <c r="NW21" s="46"/>
      <c r="NX21" s="46"/>
      <c r="NY21" s="46"/>
      <c r="NZ21" s="46"/>
      <c r="OA21" s="46"/>
      <c r="OB21" s="46"/>
      <c r="OC21" s="46"/>
      <c r="OD21" s="46"/>
      <c r="OE21" s="46"/>
      <c r="OF21" s="46"/>
      <c r="OG21" s="46"/>
      <c r="OH21" s="46"/>
      <c r="OI21" s="46"/>
      <c r="OJ21" s="46"/>
      <c r="OK21" s="46"/>
      <c r="OL21" s="46"/>
      <c r="OM21" s="46"/>
      <c r="ON21" s="46"/>
      <c r="OO21" s="46"/>
      <c r="OP21" s="46"/>
      <c r="OQ21" s="46"/>
      <c r="OR21" s="46"/>
      <c r="OS21" s="46"/>
      <c r="OT21" s="46"/>
      <c r="OU21" s="46"/>
      <c r="OV21" s="46"/>
      <c r="OW21" s="46"/>
      <c r="OX21" s="46"/>
      <c r="OY21" s="46"/>
      <c r="OZ21" s="46"/>
      <c r="PA21" s="46"/>
      <c r="PB21" s="46"/>
      <c r="PC21" s="46"/>
      <c r="PD21" s="46"/>
      <c r="PE21" s="46"/>
      <c r="PF21" s="46"/>
      <c r="PG21" s="46"/>
      <c r="PH21" s="46"/>
      <c r="PI21" s="46"/>
      <c r="PJ21" s="46"/>
      <c r="PK21" s="46"/>
      <c r="PL21" s="46"/>
      <c r="PM21" s="46"/>
      <c r="PN21" s="46"/>
      <c r="PO21" s="46"/>
      <c r="PP21" s="46"/>
      <c r="PQ21" s="46"/>
      <c r="PR21" s="46"/>
      <c r="PS21" s="46"/>
      <c r="PT21" s="46"/>
      <c r="PU21" s="46"/>
      <c r="PV21" s="46"/>
      <c r="PW21" s="46"/>
      <c r="PX21" s="46"/>
      <c r="PY21" s="46"/>
      <c r="PZ21" s="46"/>
      <c r="QA21" s="46"/>
      <c r="QB21" s="46"/>
      <c r="QC21" s="46"/>
      <c r="QD21" s="46"/>
      <c r="QE21" s="46"/>
      <c r="QF21" s="46"/>
      <c r="QG21" s="46"/>
      <c r="QH21" s="46"/>
      <c r="QI21" s="46"/>
      <c r="QJ21" s="46"/>
      <c r="QK21" s="46"/>
      <c r="QL21" s="46"/>
      <c r="QM21" s="46"/>
      <c r="QN21" s="46"/>
      <c r="QO21" s="46"/>
      <c r="QP21" s="46"/>
      <c r="QQ21" s="46"/>
      <c r="QR21" s="46"/>
      <c r="QS21" s="46"/>
      <c r="QT21" s="46"/>
      <c r="QU21" s="46"/>
      <c r="QV21" s="46"/>
      <c r="QW21" s="46"/>
      <c r="QX21" s="46"/>
      <c r="QY21" s="46"/>
      <c r="QZ21" s="46"/>
      <c r="RA21" s="46"/>
      <c r="RB21" s="46"/>
      <c r="RC21" s="46"/>
      <c r="RD21" s="46"/>
      <c r="RE21" s="46"/>
      <c r="RF21" s="46"/>
      <c r="RG21" s="46"/>
      <c r="RH21" s="46"/>
      <c r="RI21" s="46"/>
      <c r="RJ21" s="46"/>
      <c r="RK21" s="46"/>
      <c r="RL21" s="46"/>
      <c r="RM21" s="46"/>
      <c r="RN21" s="46"/>
      <c r="RO21" s="46"/>
      <c r="RP21" s="46"/>
      <c r="RQ21" s="46"/>
      <c r="RR21" s="46"/>
      <c r="RS21" s="46"/>
      <c r="RT21" s="46"/>
      <c r="RU21" s="46"/>
      <c r="RV21" s="46"/>
      <c r="RW21" s="46"/>
      <c r="RX21" s="46"/>
      <c r="RY21" s="46"/>
      <c r="RZ21" s="46"/>
      <c r="SA21" s="46"/>
      <c r="SB21" s="46"/>
      <c r="SC21" s="46"/>
      <c r="SD21" s="46"/>
      <c r="SE21" s="46"/>
      <c r="SF21" s="46"/>
      <c r="SG21" s="46"/>
      <c r="SH21" s="46"/>
      <c r="SI21" s="46"/>
      <c r="SJ21" s="46"/>
      <c r="SK21" s="46"/>
      <c r="SL21" s="46"/>
      <c r="SM21" s="46"/>
      <c r="SN21" s="46"/>
      <c r="SO21" s="46"/>
      <c r="SP21" s="46"/>
      <c r="SQ21" s="46"/>
      <c r="SR21" s="46"/>
      <c r="SS21" s="46"/>
      <c r="ST21" s="46"/>
      <c r="SU21" s="46"/>
      <c r="SV21" s="46"/>
      <c r="SW21" s="46"/>
      <c r="SX21" s="46"/>
      <c r="SY21" s="46"/>
      <c r="SZ21" s="46"/>
      <c r="TA21" s="46"/>
      <c r="TB21" s="46"/>
      <c r="TC21" s="46"/>
      <c r="TD21" s="46"/>
      <c r="TE21" s="46"/>
      <c r="TF21" s="46"/>
      <c r="TG21" s="46"/>
      <c r="TH21" s="46"/>
      <c r="TI21" s="46"/>
      <c r="TJ21" s="46"/>
      <c r="TK21" s="46"/>
      <c r="TL21" s="46"/>
      <c r="TM21" s="46"/>
      <c r="TN21" s="46"/>
      <c r="TO21" s="46"/>
      <c r="TP21" s="46"/>
      <c r="TQ21" s="46"/>
      <c r="TR21" s="46"/>
      <c r="TS21" s="46"/>
      <c r="TT21" s="46"/>
      <c r="TU21" s="46"/>
      <c r="TV21" s="46"/>
      <c r="TW21" s="46"/>
      <c r="TX21" s="46"/>
      <c r="TY21" s="46"/>
      <c r="TZ21" s="46"/>
      <c r="UA21" s="46"/>
      <c r="UB21" s="46"/>
      <c r="UC21" s="46"/>
      <c r="UD21" s="46"/>
      <c r="UE21" s="46"/>
      <c r="UF21" s="46"/>
      <c r="UG21" s="46"/>
      <c r="UH21" s="46"/>
      <c r="UI21" s="46"/>
      <c r="UJ21" s="46"/>
      <c r="UK21" s="46"/>
      <c r="UL21" s="46"/>
      <c r="UM21" s="46"/>
      <c r="UN21" s="46"/>
      <c r="UO21" s="46"/>
      <c r="UP21" s="46"/>
      <c r="UQ21" s="46"/>
      <c r="UR21" s="46"/>
      <c r="US21" s="46"/>
      <c r="UT21" s="46"/>
      <c r="UU21" s="46"/>
      <c r="UV21" s="46"/>
      <c r="UW21" s="46"/>
      <c r="UX21" s="46"/>
      <c r="UY21" s="46"/>
      <c r="UZ21" s="46"/>
      <c r="VA21" s="46"/>
      <c r="VB21" s="46"/>
      <c r="VC21" s="46"/>
      <c r="VD21" s="46"/>
      <c r="VE21" s="46"/>
      <c r="VF21" s="46"/>
      <c r="VG21" s="46"/>
      <c r="VH21" s="46"/>
      <c r="VI21" s="46"/>
      <c r="VJ21" s="46"/>
      <c r="VK21" s="46"/>
      <c r="VL21" s="46"/>
      <c r="VM21" s="46"/>
      <c r="VN21" s="46"/>
      <c r="VO21" s="46"/>
      <c r="VP21" s="46"/>
      <c r="VQ21" s="46"/>
      <c r="VR21" s="46"/>
      <c r="VS21" s="46"/>
      <c r="VT21" s="46"/>
      <c r="VU21" s="46"/>
      <c r="VV21" s="46"/>
      <c r="VW21" s="46"/>
      <c r="VX21" s="46"/>
      <c r="VY21" s="46"/>
      <c r="VZ21" s="46"/>
      <c r="WA21" s="46"/>
      <c r="WB21" s="46"/>
      <c r="WC21" s="46"/>
      <c r="WD21" s="46"/>
      <c r="WE21" s="46"/>
      <c r="WF21" s="46"/>
      <c r="WG21" s="46"/>
      <c r="WH21" s="46"/>
      <c r="WI21" s="46"/>
      <c r="WJ21" s="46"/>
      <c r="WK21" s="46"/>
      <c r="WL21" s="46"/>
      <c r="WM21" s="46"/>
      <c r="WN21" s="46"/>
      <c r="WO21" s="46"/>
      <c r="WP21" s="46"/>
      <c r="WQ21" s="46"/>
      <c r="WR21" s="46"/>
      <c r="WS21" s="46"/>
      <c r="WT21" s="46"/>
      <c r="WU21" s="46"/>
      <c r="WV21" s="46"/>
      <c r="WW21" s="46"/>
      <c r="WX21" s="46"/>
      <c r="WY21" s="46"/>
      <c r="WZ21" s="46"/>
      <c r="XA21" s="46"/>
      <c r="XB21" s="46"/>
      <c r="XC21" s="46"/>
      <c r="XD21" s="46"/>
      <c r="XE21" s="46"/>
      <c r="XF21" s="46"/>
      <c r="XG21" s="46"/>
      <c r="XH21" s="46"/>
      <c r="XI21" s="46"/>
      <c r="XJ21" s="46"/>
      <c r="XK21" s="46"/>
      <c r="XL21" s="46"/>
      <c r="XM21" s="46"/>
      <c r="XN21" s="46"/>
      <c r="XO21" s="46"/>
      <c r="XP21" s="46"/>
      <c r="XQ21" s="46"/>
      <c r="XR21" s="46"/>
      <c r="XS21" s="46"/>
      <c r="XT21" s="46"/>
      <c r="XU21" s="46"/>
      <c r="XV21" s="46"/>
      <c r="XW21" s="46"/>
      <c r="XX21" s="46"/>
      <c r="XY21" s="46"/>
      <c r="XZ21" s="46"/>
      <c r="YA21" s="46"/>
      <c r="YB21" s="46"/>
      <c r="YC21" s="46"/>
      <c r="YD21" s="46"/>
      <c r="YE21" s="46"/>
      <c r="YF21" s="46"/>
      <c r="YG21" s="46"/>
      <c r="YH21" s="46"/>
      <c r="YI21" s="46"/>
      <c r="YJ21" s="46"/>
      <c r="YK21" s="46"/>
      <c r="YL21" s="46"/>
      <c r="YM21" s="46"/>
      <c r="YN21" s="46"/>
      <c r="YO21" s="46"/>
      <c r="YP21" s="46"/>
      <c r="YQ21" s="46"/>
      <c r="YR21" s="46"/>
      <c r="YS21" s="46"/>
      <c r="YT21" s="46"/>
      <c r="YU21" s="46"/>
      <c r="YV21" s="46"/>
      <c r="YW21" s="46"/>
      <c r="YX21" s="46"/>
      <c r="YY21" s="46"/>
      <c r="YZ21" s="46"/>
      <c r="ZA21" s="46"/>
      <c r="ZB21" s="46"/>
      <c r="ZC21" s="46"/>
      <c r="ZD21" s="46"/>
      <c r="ZE21" s="46"/>
      <c r="ZF21" s="46"/>
      <c r="ZG21" s="46"/>
      <c r="ZH21" s="46"/>
      <c r="ZI21" s="46"/>
      <c r="ZJ21" s="46"/>
      <c r="ZK21" s="46"/>
      <c r="ZL21" s="46"/>
      <c r="ZM21" s="46"/>
      <c r="ZN21" s="46"/>
      <c r="ZO21" s="46"/>
      <c r="ZP21" s="46"/>
      <c r="ZQ21" s="46"/>
      <c r="ZR21" s="46"/>
      <c r="ZS21" s="46"/>
      <c r="ZT21" s="46"/>
      <c r="ZU21" s="46"/>
      <c r="ZV21" s="46"/>
      <c r="ZW21" s="46"/>
      <c r="ZX21" s="46"/>
      <c r="ZY21" s="46"/>
      <c r="ZZ21" s="46"/>
      <c r="AAA21" s="46"/>
      <c r="AAB21" s="46"/>
      <c r="AAC21" s="46"/>
      <c r="AAD21" s="46"/>
      <c r="AAE21" s="46"/>
      <c r="AAF21" s="46"/>
      <c r="AAG21" s="46"/>
      <c r="AAH21" s="46"/>
      <c r="AAI21" s="46"/>
      <c r="AAJ21" s="46"/>
      <c r="AAK21" s="46"/>
      <c r="AAL21" s="46"/>
      <c r="AAM21" s="46"/>
      <c r="AAN21" s="46"/>
      <c r="AAO21" s="46"/>
      <c r="AAP21" s="46"/>
      <c r="AAQ21" s="46"/>
      <c r="AAR21" s="46"/>
      <c r="AAS21" s="46"/>
      <c r="AAT21" s="46"/>
      <c r="AAU21" s="46"/>
      <c r="AAV21" s="46"/>
      <c r="AAW21" s="46"/>
      <c r="AAX21" s="46"/>
      <c r="AAY21" s="46"/>
      <c r="AAZ21" s="46"/>
      <c r="ABA21" s="46"/>
      <c r="ABB21" s="46"/>
      <c r="ABC21" s="46"/>
      <c r="ABD21" s="46"/>
      <c r="ABE21" s="46"/>
      <c r="ABF21" s="46"/>
      <c r="ABG21" s="46"/>
      <c r="ABH21" s="46"/>
      <c r="ABI21" s="46"/>
      <c r="ABJ21" s="46"/>
      <c r="ABK21" s="46"/>
      <c r="ABL21" s="46"/>
      <c r="ABM21" s="46"/>
      <c r="ABN21" s="46"/>
      <c r="ABO21" s="46"/>
      <c r="ABP21" s="46"/>
      <c r="ABQ21" s="46"/>
      <c r="ABR21" s="46"/>
      <c r="ABS21" s="46"/>
      <c r="ABT21" s="46"/>
      <c r="ABU21" s="46"/>
      <c r="ABV21" s="46"/>
      <c r="ABW21" s="46"/>
      <c r="ABX21" s="46"/>
      <c r="ABY21" s="46"/>
      <c r="ABZ21" s="46"/>
      <c r="ACA21" s="46"/>
      <c r="ACB21" s="46"/>
      <c r="ACC21" s="46"/>
      <c r="ACD21" s="46"/>
      <c r="ACE21" s="46"/>
      <c r="ACF21" s="46"/>
      <c r="ACG21" s="46"/>
      <c r="ACH21" s="46"/>
      <c r="ACI21" s="46"/>
      <c r="ACJ21" s="46"/>
      <c r="ACK21" s="46"/>
      <c r="ACL21" s="46"/>
      <c r="ACM21" s="46"/>
      <c r="ACN21" s="46"/>
      <c r="ACO21" s="46"/>
      <c r="ACP21" s="46"/>
      <c r="ACQ21" s="46"/>
      <c r="ACR21" s="46"/>
      <c r="ACS21" s="46"/>
      <c r="ACT21" s="46"/>
      <c r="ACU21" s="46"/>
      <c r="ACV21" s="46"/>
      <c r="ACW21" s="46"/>
      <c r="ACX21" s="46"/>
      <c r="ACY21" s="46"/>
      <c r="ACZ21" s="46"/>
      <c r="ADA21" s="46"/>
      <c r="ADB21" s="46"/>
      <c r="ADC21" s="46"/>
      <c r="ADD21" s="46"/>
      <c r="ADE21" s="46"/>
      <c r="ADF21" s="46"/>
      <c r="ADG21" s="46"/>
      <c r="ADH21" s="46"/>
      <c r="ADI21" s="46"/>
      <c r="ADJ21" s="46"/>
      <c r="ADK21" s="46"/>
      <c r="ADL21" s="46"/>
      <c r="ADM21" s="46"/>
      <c r="ADN21" s="46"/>
      <c r="ADO21" s="46"/>
      <c r="ADP21" s="46"/>
      <c r="ADQ21" s="46"/>
      <c r="ADR21" s="46"/>
      <c r="ADS21" s="46"/>
      <c r="ADT21" s="46"/>
      <c r="ADU21" s="46"/>
      <c r="ADV21" s="46"/>
      <c r="ADW21" s="46"/>
      <c r="ADX21" s="46"/>
      <c r="ADY21" s="46"/>
      <c r="ADZ21" s="46"/>
      <c r="AEA21" s="46"/>
      <c r="AEB21" s="46"/>
      <c r="AEC21" s="46"/>
      <c r="AED21" s="46"/>
      <c r="AEE21" s="46"/>
      <c r="AEF21" s="46"/>
      <c r="AEG21" s="46"/>
      <c r="AEH21" s="46"/>
      <c r="AEI21" s="46"/>
      <c r="AEJ21" s="46"/>
      <c r="AEK21" s="46"/>
      <c r="AEL21" s="46"/>
      <c r="AEM21" s="46"/>
      <c r="AEN21" s="46"/>
      <c r="AEO21" s="46"/>
      <c r="AEP21" s="46"/>
      <c r="AEQ21" s="46"/>
      <c r="AER21" s="46"/>
      <c r="AES21" s="46"/>
      <c r="AET21" s="46"/>
      <c r="AEU21" s="46"/>
      <c r="AEV21" s="46"/>
      <c r="AEW21" s="46"/>
      <c r="AEX21" s="46"/>
      <c r="AEY21" s="46"/>
      <c r="AEZ21" s="46"/>
      <c r="AFA21" s="46"/>
      <c r="AFB21" s="46"/>
      <c r="AFC21" s="46"/>
      <c r="AFD21" s="46"/>
      <c r="AFE21" s="46"/>
      <c r="AFF21" s="46"/>
      <c r="AFG21" s="46"/>
      <c r="AFH21" s="46"/>
      <c r="AFI21" s="46"/>
      <c r="AFJ21" s="46"/>
      <c r="AFK21" s="46"/>
      <c r="AFL21" s="46"/>
      <c r="AFM21" s="46"/>
      <c r="AFN21" s="46"/>
      <c r="AFO21" s="46"/>
      <c r="AFP21" s="46"/>
      <c r="AFQ21" s="46"/>
      <c r="AFR21" s="46"/>
      <c r="AFS21" s="46"/>
      <c r="AFT21" s="46"/>
      <c r="AFU21" s="46"/>
      <c r="AFV21" s="46"/>
      <c r="AFW21" s="46"/>
      <c r="AFX21" s="46"/>
      <c r="AFY21" s="46"/>
      <c r="AFZ21" s="46"/>
      <c r="AGA21" s="46"/>
      <c r="AGB21" s="46"/>
      <c r="AGC21" s="46"/>
      <c r="AGD21" s="46"/>
      <c r="AGE21" s="46"/>
      <c r="AGF21" s="46"/>
      <c r="AGG21" s="46"/>
      <c r="AGH21" s="46"/>
      <c r="AGI21" s="46"/>
      <c r="AGJ21" s="46"/>
      <c r="AGK21" s="46"/>
      <c r="AGL21" s="46"/>
      <c r="AGM21" s="46"/>
      <c r="AGN21" s="46"/>
      <c r="AGO21" s="46"/>
      <c r="AGP21" s="46"/>
      <c r="AGQ21" s="46"/>
      <c r="AGR21" s="46"/>
      <c r="AGS21" s="46"/>
      <c r="AGT21" s="46"/>
      <c r="AGU21" s="46"/>
      <c r="AGV21" s="46"/>
      <c r="AGW21" s="46"/>
      <c r="AGX21" s="46"/>
      <c r="AGY21" s="46"/>
      <c r="AGZ21" s="46"/>
      <c r="AHA21" s="46"/>
      <c r="AHB21" s="46"/>
      <c r="AHC21" s="46"/>
      <c r="AHD21" s="46"/>
      <c r="AHE21" s="46"/>
      <c r="AHF21" s="46"/>
      <c r="AHG21" s="46"/>
      <c r="AHH21" s="46"/>
      <c r="AHI21" s="46"/>
      <c r="AHJ21" s="46"/>
      <c r="AHK21" s="46"/>
      <c r="AHL21" s="46"/>
      <c r="AHM21" s="46"/>
      <c r="AHN21" s="46"/>
      <c r="AHO21" s="46"/>
      <c r="AHP21" s="46"/>
      <c r="AHQ21" s="46"/>
      <c r="AHR21" s="46"/>
      <c r="AHS21" s="46"/>
      <c r="AHT21" s="46"/>
      <c r="AHU21" s="46"/>
      <c r="AHV21" s="46"/>
      <c r="AHW21" s="46"/>
      <c r="AHX21" s="46"/>
      <c r="AHY21" s="46"/>
      <c r="AHZ21" s="46"/>
      <c r="AIA21" s="46"/>
      <c r="AIB21" s="46"/>
      <c r="AIC21" s="46"/>
      <c r="AID21" s="46"/>
      <c r="AIE21" s="46"/>
      <c r="AIF21" s="46"/>
      <c r="AIG21" s="46"/>
      <c r="AIH21" s="46"/>
      <c r="AII21" s="46"/>
      <c r="AIJ21" s="46"/>
      <c r="AIK21" s="46"/>
      <c r="AIL21" s="46"/>
      <c r="AIM21" s="46"/>
      <c r="AIN21" s="46"/>
      <c r="AIO21" s="46"/>
      <c r="AIP21" s="46"/>
      <c r="AIQ21" s="46"/>
      <c r="AIR21" s="46"/>
      <c r="AIS21" s="46"/>
      <c r="AIT21" s="46"/>
      <c r="AIU21" s="46"/>
      <c r="AIV21" s="46"/>
      <c r="AIW21" s="46"/>
      <c r="AIX21" s="46"/>
      <c r="AIY21" s="46"/>
      <c r="AIZ21" s="46"/>
      <c r="AJA21" s="46"/>
      <c r="AJB21" s="46"/>
      <c r="AJC21" s="46"/>
      <c r="AJD21" s="46"/>
      <c r="AJE21" s="46"/>
      <c r="AJF21" s="46"/>
      <c r="AJG21" s="46"/>
      <c r="AJH21" s="46"/>
      <c r="AJI21" s="46"/>
      <c r="AJJ21" s="46"/>
      <c r="AJK21" s="46"/>
      <c r="AJL21" s="46"/>
      <c r="AJM21" s="46"/>
      <c r="AJN21" s="46"/>
      <c r="AJO21" s="46"/>
      <c r="AJP21" s="46"/>
      <c r="AJQ21" s="46"/>
      <c r="AJR21" s="46"/>
      <c r="AJS21" s="46"/>
      <c r="AJT21" s="46"/>
      <c r="AJU21" s="46"/>
      <c r="AJV21" s="46"/>
      <c r="AJW21" s="46"/>
      <c r="AJX21" s="46"/>
      <c r="AJY21" s="46"/>
      <c r="AJZ21" s="46"/>
      <c r="AKA21" s="46"/>
      <c r="AKB21" s="46"/>
      <c r="AKC21" s="46"/>
      <c r="AKD21" s="46"/>
      <c r="AKE21" s="46"/>
      <c r="AKF21" s="46"/>
      <c r="AKG21" s="46"/>
      <c r="AKH21" s="46"/>
      <c r="AKI21" s="46"/>
      <c r="AKJ21" s="46"/>
      <c r="AKK21" s="46"/>
      <c r="AKL21" s="46"/>
      <c r="AKM21" s="46"/>
      <c r="AKN21" s="46"/>
      <c r="AKO21" s="46"/>
      <c r="AKP21" s="46"/>
      <c r="AKQ21" s="46"/>
      <c r="AKR21" s="46"/>
      <c r="AKS21" s="46"/>
      <c r="AKT21" s="46"/>
      <c r="AKU21" s="46"/>
      <c r="AKV21" s="46"/>
      <c r="AKW21" s="46"/>
      <c r="AKX21" s="46"/>
      <c r="AKY21" s="46"/>
      <c r="AKZ21" s="46"/>
      <c r="ALA21" s="46"/>
      <c r="ALB21" s="46"/>
      <c r="ALC21" s="46"/>
      <c r="ALD21" s="46"/>
      <c r="ALE21" s="46"/>
      <c r="ALF21" s="46"/>
      <c r="ALG21" s="46"/>
      <c r="ALH21" s="46"/>
      <c r="ALI21" s="46"/>
      <c r="ALJ21" s="46"/>
      <c r="ALK21" s="46"/>
      <c r="ALL21" s="46"/>
      <c r="ALM21" s="46"/>
      <c r="ALN21" s="46"/>
      <c r="ALO21" s="46"/>
      <c r="ALP21" s="46"/>
      <c r="ALQ21" s="46"/>
      <c r="ALR21" s="46"/>
      <c r="ALS21" s="46"/>
      <c r="ALT21" s="46"/>
      <c r="ALU21" s="46"/>
      <c r="ALV21" s="46"/>
      <c r="ALW21" s="46"/>
      <c r="ALX21" s="46"/>
      <c r="ALY21" s="46"/>
      <c r="ALZ21" s="46"/>
      <c r="AMA21" s="46"/>
      <c r="AMB21" s="46"/>
      <c r="AMC21" s="46"/>
      <c r="AMD21" s="46"/>
      <c r="AME21" s="46"/>
      <c r="AMF21" s="46"/>
      <c r="AMG21" s="46"/>
      <c r="AMH21" s="46"/>
      <c r="AMI21" s="46"/>
      <c r="AMJ21" s="46"/>
      <c r="AMK21" s="46"/>
      <c r="AML21" s="46"/>
      <c r="AMM21" s="46"/>
      <c r="AMN21" s="46"/>
      <c r="AMO21" s="46"/>
      <c r="AMP21" s="46"/>
      <c r="AMQ21" s="46"/>
      <c r="AMR21" s="46"/>
      <c r="AMS21" s="46"/>
      <c r="AMT21" s="46"/>
      <c r="AMU21" s="46"/>
      <c r="AMV21" s="46"/>
      <c r="AMW21" s="46"/>
      <c r="AMX21" s="46"/>
      <c r="AMY21" s="46"/>
      <c r="AMZ21" s="46"/>
      <c r="ANA21" s="46"/>
      <c r="ANB21" s="46"/>
      <c r="ANC21" s="46"/>
      <c r="AND21" s="46"/>
      <c r="ANE21" s="46"/>
      <c r="ANF21" s="46"/>
      <c r="ANG21" s="46"/>
      <c r="ANH21" s="46"/>
      <c r="ANI21" s="46"/>
      <c r="ANJ21" s="46"/>
      <c r="ANK21" s="46"/>
      <c r="ANL21" s="46"/>
      <c r="ANM21" s="46"/>
      <c r="ANN21" s="46"/>
      <c r="ANO21" s="46"/>
      <c r="ANP21" s="46"/>
      <c r="ANQ21" s="46"/>
      <c r="ANR21" s="46"/>
      <c r="ANS21" s="46"/>
      <c r="ANT21" s="46"/>
      <c r="ANU21" s="46"/>
      <c r="ANV21" s="46"/>
      <c r="ANW21" s="46"/>
      <c r="ANX21" s="46"/>
      <c r="ANY21" s="46"/>
      <c r="ANZ21" s="46"/>
      <c r="AOA21" s="46"/>
      <c r="AOB21" s="46"/>
      <c r="AOC21" s="46"/>
      <c r="AOD21" s="46"/>
      <c r="AOE21" s="46"/>
      <c r="AOF21" s="46"/>
      <c r="AOG21" s="46"/>
      <c r="AOH21" s="46"/>
      <c r="AOI21" s="46"/>
      <c r="AOJ21" s="46"/>
      <c r="AOK21" s="46"/>
      <c r="AOL21" s="46"/>
      <c r="AOM21" s="46"/>
      <c r="AON21" s="46"/>
      <c r="AOO21" s="46"/>
      <c r="AOP21" s="46"/>
      <c r="AOQ21" s="46"/>
      <c r="AOR21" s="46"/>
      <c r="AOS21" s="46"/>
      <c r="AOT21" s="46"/>
      <c r="AOU21" s="46"/>
      <c r="AOV21" s="46"/>
      <c r="AOW21" s="46"/>
      <c r="AOX21" s="46"/>
      <c r="AOY21" s="46"/>
      <c r="AOZ21" s="46"/>
      <c r="APA21" s="46"/>
      <c r="APB21" s="46"/>
      <c r="APC21" s="46"/>
      <c r="APD21" s="46"/>
      <c r="APE21" s="46"/>
      <c r="APF21" s="46"/>
      <c r="APG21" s="46"/>
      <c r="APH21" s="46"/>
      <c r="API21" s="46"/>
      <c r="APJ21" s="46"/>
      <c r="APK21" s="46"/>
      <c r="APL21" s="46"/>
      <c r="APM21" s="46"/>
      <c r="APN21" s="46"/>
      <c r="APO21" s="46"/>
      <c r="APP21" s="46"/>
      <c r="APQ21" s="46"/>
      <c r="APR21" s="46"/>
      <c r="APS21" s="46"/>
      <c r="APT21" s="46"/>
      <c r="APU21" s="46"/>
      <c r="APV21" s="46"/>
      <c r="APW21" s="46"/>
      <c r="APX21" s="46"/>
      <c r="APY21" s="46"/>
      <c r="APZ21" s="46"/>
      <c r="AQA21" s="46"/>
      <c r="AQB21" s="46"/>
      <c r="AQC21" s="46"/>
      <c r="AQD21" s="46"/>
      <c r="AQE21" s="46"/>
      <c r="AQF21" s="46"/>
      <c r="AQG21" s="46"/>
      <c r="AQH21" s="46"/>
      <c r="AQI21" s="46"/>
      <c r="AQJ21" s="46"/>
      <c r="AQK21" s="46"/>
      <c r="AQL21" s="46"/>
      <c r="AQM21" s="46"/>
      <c r="AQN21" s="46"/>
      <c r="AQO21" s="46"/>
      <c r="AQP21" s="46"/>
      <c r="AQQ21" s="46"/>
      <c r="AQR21" s="46"/>
      <c r="AQS21" s="46"/>
      <c r="AQT21" s="46"/>
      <c r="AQU21" s="46"/>
      <c r="AQV21" s="46"/>
      <c r="AQW21" s="46"/>
      <c r="AQX21" s="46"/>
      <c r="AQY21" s="46"/>
      <c r="AQZ21" s="46"/>
      <c r="ARA21" s="46"/>
      <c r="ARB21" s="46"/>
      <c r="ARC21" s="46"/>
      <c r="ARD21" s="46"/>
      <c r="ARE21" s="46"/>
      <c r="ARF21" s="46"/>
      <c r="ARG21" s="46"/>
      <c r="ARH21" s="46"/>
      <c r="ARI21" s="46"/>
      <c r="ARJ21" s="46"/>
      <c r="ARK21" s="46"/>
      <c r="ARL21" s="46"/>
      <c r="ARM21" s="46"/>
      <c r="ARN21" s="46"/>
      <c r="ARO21" s="46"/>
      <c r="ARP21" s="46"/>
      <c r="ARQ21" s="46"/>
      <c r="ARR21" s="46"/>
      <c r="ARS21" s="46"/>
      <c r="ART21" s="46"/>
      <c r="ARU21" s="46"/>
      <c r="ARV21" s="46"/>
      <c r="ARW21" s="46"/>
      <c r="ARX21" s="46"/>
      <c r="ARY21" s="46"/>
      <c r="ARZ21" s="46"/>
      <c r="ASA21" s="46"/>
      <c r="ASB21" s="46"/>
      <c r="ASC21" s="46"/>
      <c r="ASD21" s="46"/>
      <c r="ASE21" s="46"/>
      <c r="ASF21" s="46"/>
      <c r="ASG21" s="46"/>
      <c r="ASH21" s="46"/>
      <c r="ASI21" s="46"/>
      <c r="ASJ21" s="46"/>
      <c r="ASK21" s="46"/>
      <c r="ASL21" s="46"/>
      <c r="ASM21" s="46"/>
      <c r="ASN21" s="46"/>
      <c r="ASO21" s="46"/>
      <c r="ASP21" s="46"/>
      <c r="ASQ21" s="46"/>
      <c r="ASR21" s="46"/>
      <c r="ASS21" s="46"/>
      <c r="AST21" s="46"/>
      <c r="ASU21" s="46"/>
      <c r="ASV21" s="46"/>
      <c r="ASW21" s="46"/>
      <c r="ASX21" s="46"/>
      <c r="ASY21" s="46"/>
      <c r="ASZ21" s="46"/>
      <c r="ATA21" s="46"/>
      <c r="ATB21" s="46"/>
      <c r="ATC21" s="46"/>
      <c r="ATD21" s="46"/>
      <c r="ATE21" s="46"/>
      <c r="ATF21" s="46"/>
      <c r="ATG21" s="46"/>
      <c r="ATH21" s="46"/>
      <c r="ATI21" s="46"/>
      <c r="ATJ21" s="46"/>
      <c r="ATK21" s="46"/>
      <c r="ATL21" s="46"/>
      <c r="ATM21" s="46"/>
      <c r="ATN21" s="46"/>
      <c r="ATO21" s="46"/>
      <c r="ATP21" s="46"/>
      <c r="ATQ21" s="46"/>
      <c r="ATR21" s="46"/>
      <c r="ATS21" s="46"/>
      <c r="ATT21" s="46"/>
      <c r="ATU21" s="46"/>
      <c r="ATV21" s="46"/>
      <c r="ATW21" s="46"/>
      <c r="ATX21" s="46"/>
      <c r="ATY21" s="46"/>
      <c r="ATZ21" s="46"/>
      <c r="AUA21" s="46"/>
      <c r="AUB21" s="46"/>
      <c r="AUC21" s="46"/>
      <c r="AUD21" s="46"/>
      <c r="AUE21" s="46"/>
      <c r="AUF21" s="46"/>
      <c r="AUG21" s="46"/>
      <c r="AUH21" s="46"/>
      <c r="AUI21" s="46"/>
      <c r="AUJ21" s="46"/>
      <c r="AUK21" s="46"/>
      <c r="AUL21" s="46"/>
      <c r="AUM21" s="46"/>
      <c r="AUN21" s="46"/>
      <c r="AUO21" s="46"/>
      <c r="AUP21" s="46"/>
      <c r="AUQ21" s="46"/>
      <c r="AUR21" s="46"/>
      <c r="AUS21" s="46"/>
      <c r="AUT21" s="46"/>
      <c r="AUU21" s="46"/>
      <c r="AUV21" s="46"/>
      <c r="AUW21" s="46"/>
      <c r="AUX21" s="46"/>
      <c r="AUY21" s="46"/>
      <c r="AUZ21" s="46"/>
      <c r="AVA21" s="46"/>
      <c r="AVB21" s="46"/>
      <c r="AVC21" s="46"/>
      <c r="AVD21" s="46"/>
      <c r="AVE21" s="46"/>
      <c r="AVF21" s="46"/>
      <c r="AVG21" s="46"/>
      <c r="AVH21" s="46"/>
      <c r="AVI21" s="46"/>
      <c r="AVJ21" s="46"/>
      <c r="AVK21" s="46"/>
      <c r="AVL21" s="46"/>
      <c r="AVM21" s="46"/>
      <c r="AVN21" s="46"/>
      <c r="AVO21" s="46"/>
      <c r="AVP21" s="46"/>
      <c r="AVQ21" s="46"/>
      <c r="AVR21" s="46"/>
      <c r="AVS21" s="46"/>
      <c r="AVT21" s="46"/>
      <c r="AVU21" s="46"/>
      <c r="AVV21" s="46"/>
      <c r="AVW21" s="46"/>
      <c r="AVX21" s="46"/>
      <c r="AVY21" s="46"/>
      <c r="AVZ21" s="46"/>
      <c r="AWA21" s="46"/>
      <c r="AWB21" s="46"/>
      <c r="AWC21" s="46"/>
      <c r="AWD21" s="46"/>
      <c r="AWE21" s="46"/>
      <c r="AWF21" s="46"/>
      <c r="AWG21" s="46"/>
      <c r="AWH21" s="46"/>
      <c r="AWI21" s="46"/>
      <c r="AWJ21" s="46"/>
      <c r="AWK21" s="46"/>
      <c r="AWL21" s="46"/>
      <c r="AWM21" s="46"/>
      <c r="AWN21" s="46"/>
      <c r="AWO21" s="46"/>
      <c r="AWP21" s="46"/>
      <c r="AWQ21" s="46"/>
      <c r="AWR21" s="46"/>
      <c r="AWS21" s="46"/>
      <c r="AWT21" s="46"/>
      <c r="AWU21" s="46"/>
      <c r="AWV21" s="46"/>
      <c r="AWW21" s="46"/>
      <c r="AWX21" s="46"/>
      <c r="AWY21" s="46"/>
      <c r="AWZ21" s="46"/>
      <c r="AXA21" s="46"/>
      <c r="AXB21" s="46"/>
      <c r="AXC21" s="46"/>
      <c r="AXD21" s="46"/>
      <c r="AXE21" s="46"/>
      <c r="AXF21" s="46"/>
      <c r="AXG21" s="46"/>
      <c r="AXH21" s="46"/>
      <c r="AXI21" s="46"/>
      <c r="AXJ21" s="46"/>
      <c r="AXK21" s="46"/>
      <c r="AXL21" s="46"/>
      <c r="AXM21" s="46"/>
      <c r="AXN21" s="46"/>
      <c r="AXO21" s="46"/>
      <c r="AXP21" s="46"/>
      <c r="AXQ21" s="46"/>
      <c r="AXR21" s="46"/>
      <c r="AXS21" s="46"/>
      <c r="AXT21" s="46"/>
      <c r="AXU21" s="46"/>
      <c r="AXV21" s="46"/>
      <c r="AXW21" s="46"/>
      <c r="AXX21" s="46"/>
      <c r="AXY21" s="46"/>
      <c r="AXZ21" s="46"/>
      <c r="AYA21" s="46"/>
      <c r="AYB21" s="46"/>
      <c r="AYC21" s="46"/>
      <c r="AYD21" s="46"/>
      <c r="AYE21" s="46"/>
      <c r="AYF21" s="46"/>
      <c r="AYG21" s="46"/>
      <c r="AYH21" s="46"/>
      <c r="AYI21" s="46"/>
      <c r="AYJ21" s="46"/>
      <c r="AYK21" s="46"/>
      <c r="AYL21" s="46"/>
      <c r="AYM21" s="46"/>
      <c r="AYN21" s="46"/>
      <c r="AYO21" s="46"/>
      <c r="AYP21" s="46"/>
      <c r="AYQ21" s="46"/>
      <c r="AYR21" s="46"/>
      <c r="AYS21" s="46"/>
      <c r="AYT21" s="46"/>
      <c r="AYU21" s="46"/>
      <c r="AYV21" s="46"/>
      <c r="AYW21" s="46"/>
      <c r="AYX21" s="46"/>
      <c r="AYY21" s="46"/>
      <c r="AYZ21" s="46"/>
      <c r="AZA21" s="46"/>
      <c r="AZB21" s="46"/>
      <c r="AZC21" s="46"/>
      <c r="AZD21" s="46"/>
      <c r="AZE21" s="46"/>
      <c r="AZF21" s="46"/>
      <c r="AZG21" s="46"/>
      <c r="AZH21" s="46"/>
      <c r="AZI21" s="46"/>
      <c r="AZJ21" s="46"/>
      <c r="AZK21" s="46"/>
      <c r="AZL21" s="46"/>
      <c r="AZM21" s="46"/>
      <c r="AZN21" s="46"/>
      <c r="AZO21" s="46"/>
      <c r="AZP21" s="46"/>
      <c r="AZQ21" s="46"/>
      <c r="AZR21" s="46"/>
      <c r="AZS21" s="46"/>
      <c r="AZT21" s="46"/>
      <c r="AZU21" s="46"/>
      <c r="AZV21" s="46"/>
      <c r="AZW21" s="46"/>
      <c r="AZX21" s="46"/>
      <c r="AZY21" s="46"/>
      <c r="AZZ21" s="46"/>
      <c r="BAA21" s="46"/>
      <c r="BAB21" s="46"/>
      <c r="BAC21" s="46"/>
      <c r="BAD21" s="46"/>
      <c r="BAE21" s="46"/>
      <c r="BAF21" s="46"/>
      <c r="BAG21" s="46"/>
      <c r="BAH21" s="46"/>
      <c r="BAI21" s="46"/>
      <c r="BAJ21" s="46"/>
      <c r="BAK21" s="46"/>
      <c r="BAL21" s="46"/>
      <c r="BAM21" s="46"/>
      <c r="BAN21" s="46"/>
      <c r="BAO21" s="46"/>
      <c r="BAP21" s="46"/>
      <c r="BAQ21" s="46"/>
      <c r="BAR21" s="46"/>
      <c r="BAS21" s="46"/>
      <c r="BAT21" s="46"/>
      <c r="BAU21" s="46"/>
      <c r="BAV21" s="46"/>
      <c r="BAW21" s="46"/>
      <c r="BAX21" s="46"/>
      <c r="BAY21" s="46"/>
      <c r="BAZ21" s="46"/>
      <c r="BBA21" s="46"/>
      <c r="BBB21" s="46"/>
      <c r="BBC21" s="46"/>
      <c r="BBD21" s="46"/>
      <c r="BBE21" s="46"/>
      <c r="BBF21" s="46"/>
      <c r="BBG21" s="46"/>
      <c r="BBH21" s="46"/>
      <c r="BBI21" s="46"/>
      <c r="BBJ21" s="46"/>
      <c r="BBK21" s="46"/>
      <c r="BBL21" s="46"/>
      <c r="BBM21" s="46"/>
      <c r="BBN21" s="46"/>
      <c r="BBO21" s="46"/>
      <c r="BBP21" s="46"/>
      <c r="BBQ21" s="46"/>
      <c r="BBR21" s="46"/>
      <c r="BBS21" s="46"/>
      <c r="BBT21" s="46"/>
      <c r="BBU21" s="46"/>
      <c r="BBV21" s="46"/>
      <c r="BBW21" s="46"/>
      <c r="BBX21" s="46"/>
      <c r="BBY21" s="46"/>
      <c r="BBZ21" s="46"/>
      <c r="BCA21" s="46"/>
      <c r="BCB21" s="46"/>
      <c r="BCC21" s="46"/>
      <c r="BCD21" s="46"/>
      <c r="BCE21" s="46"/>
      <c r="BCF21" s="46"/>
      <c r="BCG21" s="46"/>
      <c r="BCH21" s="46"/>
      <c r="BCI21" s="46"/>
      <c r="BCJ21" s="46"/>
      <c r="BCK21" s="46"/>
      <c r="BCL21" s="46"/>
      <c r="BCM21" s="46"/>
      <c r="BCN21" s="46"/>
      <c r="BCO21" s="46"/>
      <c r="BCP21" s="46"/>
      <c r="BCQ21" s="46"/>
      <c r="BCR21" s="46"/>
      <c r="BCS21" s="46"/>
      <c r="BCT21" s="46"/>
      <c r="BCU21" s="46"/>
      <c r="BCV21" s="46"/>
      <c r="BCW21" s="46"/>
      <c r="BCX21" s="46"/>
      <c r="BCY21" s="46"/>
      <c r="BCZ21" s="46"/>
      <c r="BDA21" s="46"/>
      <c r="BDB21" s="46"/>
      <c r="BDC21" s="46"/>
      <c r="BDD21" s="46"/>
      <c r="BDE21" s="46"/>
      <c r="BDF21" s="46"/>
      <c r="BDG21" s="46"/>
      <c r="BDH21" s="46"/>
      <c r="BDI21" s="46"/>
      <c r="BDJ21" s="46"/>
      <c r="BDK21" s="46"/>
      <c r="BDL21" s="46"/>
      <c r="BDM21" s="46"/>
      <c r="BDN21" s="46"/>
      <c r="BDO21" s="46"/>
      <c r="BDP21" s="46"/>
      <c r="BDQ21" s="46"/>
      <c r="BDR21" s="46"/>
      <c r="BDS21" s="46"/>
      <c r="BDT21" s="46"/>
      <c r="BDU21" s="46"/>
      <c r="BDV21" s="46"/>
      <c r="BDW21" s="46"/>
      <c r="BDX21" s="46"/>
      <c r="BDY21" s="46"/>
      <c r="BDZ21" s="46"/>
      <c r="BEA21" s="46"/>
      <c r="BEB21" s="46"/>
      <c r="BEC21" s="46"/>
      <c r="BED21" s="46"/>
      <c r="BEE21" s="46"/>
      <c r="BEF21" s="46"/>
      <c r="BEG21" s="46"/>
      <c r="BEH21" s="46"/>
      <c r="BEI21" s="46"/>
      <c r="BEJ21" s="46"/>
      <c r="BEK21" s="46"/>
      <c r="BEL21" s="46"/>
      <c r="BEM21" s="46"/>
      <c r="BEN21" s="46"/>
      <c r="BEO21" s="46"/>
      <c r="BEP21" s="46"/>
      <c r="BEQ21" s="46"/>
      <c r="BER21" s="46"/>
      <c r="BES21" s="46"/>
      <c r="BET21" s="46"/>
      <c r="BEU21" s="46"/>
      <c r="BEV21" s="46"/>
      <c r="BEW21" s="46"/>
      <c r="BEX21" s="46"/>
      <c r="BEY21" s="46"/>
      <c r="BEZ21" s="46"/>
      <c r="BFA21" s="46"/>
      <c r="BFB21" s="46"/>
      <c r="BFC21" s="46"/>
      <c r="BFD21" s="46"/>
      <c r="BFE21" s="46"/>
      <c r="BFF21" s="46"/>
      <c r="BFG21" s="46"/>
      <c r="BFH21" s="46"/>
      <c r="BFI21" s="46"/>
      <c r="BFJ21" s="46"/>
      <c r="BFK21" s="46"/>
      <c r="BFL21" s="46"/>
      <c r="BFM21" s="46"/>
      <c r="BFN21" s="46"/>
      <c r="BFO21" s="46"/>
      <c r="BFP21" s="46"/>
      <c r="BFQ21" s="46"/>
      <c r="BFR21" s="46"/>
      <c r="BFS21" s="46"/>
      <c r="BFT21" s="46"/>
      <c r="BFU21" s="46"/>
      <c r="BFV21" s="46"/>
      <c r="BFW21" s="46"/>
      <c r="BFX21" s="46"/>
      <c r="BFY21" s="46"/>
      <c r="BFZ21" s="46"/>
      <c r="BGA21" s="46"/>
      <c r="BGB21" s="46"/>
      <c r="BGC21" s="46"/>
      <c r="BGD21" s="46"/>
      <c r="BGE21" s="46"/>
      <c r="BGF21" s="46"/>
      <c r="BGG21" s="46"/>
      <c r="BGH21" s="46"/>
      <c r="BGI21" s="46"/>
      <c r="BGJ21" s="46"/>
      <c r="BGK21" s="46"/>
      <c r="BGL21" s="46"/>
      <c r="BGM21" s="46"/>
      <c r="BGN21" s="46"/>
      <c r="BGO21" s="46"/>
      <c r="BGP21" s="46"/>
      <c r="BGQ21" s="46"/>
      <c r="BGR21" s="46"/>
      <c r="BGS21" s="46"/>
      <c r="BGT21" s="46"/>
      <c r="BGU21" s="46"/>
      <c r="BGV21" s="46"/>
      <c r="BGW21" s="46"/>
      <c r="BGX21" s="46"/>
      <c r="BGY21" s="46"/>
      <c r="BGZ21" s="46"/>
      <c r="BHA21" s="46"/>
      <c r="BHB21" s="46"/>
      <c r="BHC21" s="46"/>
      <c r="BHD21" s="46"/>
      <c r="BHE21" s="46"/>
      <c r="BHF21" s="46"/>
      <c r="BHG21" s="46"/>
      <c r="BHH21" s="46"/>
      <c r="BHI21" s="46"/>
      <c r="BHJ21" s="46"/>
      <c r="BHK21" s="46"/>
      <c r="BHL21" s="46"/>
      <c r="BHM21" s="46"/>
      <c r="BHN21" s="46"/>
      <c r="BHO21" s="46"/>
      <c r="BHP21" s="46"/>
      <c r="BHQ21" s="46"/>
      <c r="BHR21" s="46"/>
      <c r="BHS21" s="46"/>
      <c r="BHT21" s="46"/>
      <c r="BHU21" s="46"/>
      <c r="BHV21" s="46"/>
      <c r="BHW21" s="46"/>
      <c r="BHX21" s="46"/>
      <c r="BHY21" s="46"/>
      <c r="BHZ21" s="46"/>
      <c r="BIA21" s="46"/>
      <c r="BIB21" s="46"/>
      <c r="BIC21" s="46"/>
      <c r="BID21" s="46"/>
      <c r="BIE21" s="46"/>
      <c r="BIF21" s="46"/>
      <c r="BIG21" s="46"/>
      <c r="BIH21" s="46"/>
      <c r="BII21" s="46"/>
      <c r="BIJ21" s="46"/>
      <c r="BIK21" s="46"/>
      <c r="BIL21" s="46"/>
      <c r="BIM21" s="46"/>
      <c r="BIN21" s="46"/>
      <c r="BIO21" s="46"/>
      <c r="BIP21" s="46"/>
      <c r="BIQ21" s="46"/>
      <c r="BIR21" s="46"/>
      <c r="BIS21" s="46"/>
      <c r="BIT21" s="46"/>
      <c r="BIU21" s="46"/>
      <c r="BIV21" s="46"/>
      <c r="BIW21" s="46"/>
      <c r="BIX21" s="46"/>
      <c r="BIY21" s="46"/>
      <c r="BIZ21" s="46"/>
      <c r="BJA21" s="46"/>
      <c r="BJB21" s="46"/>
      <c r="BJC21" s="46"/>
      <c r="BJD21" s="46"/>
      <c r="BJE21" s="46"/>
      <c r="BJF21" s="46"/>
      <c r="BJG21" s="46"/>
      <c r="BJH21" s="46"/>
      <c r="BJI21" s="46"/>
      <c r="BJJ21" s="46"/>
      <c r="BJK21" s="46"/>
      <c r="BJL21" s="46"/>
      <c r="BJM21" s="46"/>
      <c r="BJN21" s="46"/>
      <c r="BJO21" s="46"/>
      <c r="BJP21" s="46"/>
      <c r="BJQ21" s="46"/>
      <c r="BJR21" s="46"/>
      <c r="BJS21" s="46"/>
      <c r="BJT21" s="46"/>
      <c r="BJU21" s="46"/>
      <c r="BJV21" s="46"/>
      <c r="BJW21" s="46"/>
      <c r="BJX21" s="46"/>
      <c r="BJY21" s="46"/>
      <c r="BJZ21" s="46"/>
      <c r="BKA21" s="46"/>
      <c r="BKB21" s="46"/>
      <c r="BKC21" s="46"/>
      <c r="BKD21" s="46"/>
      <c r="BKE21" s="46"/>
      <c r="BKF21" s="46"/>
      <c r="BKG21" s="46"/>
      <c r="BKH21" s="46"/>
      <c r="BKI21" s="46"/>
      <c r="BKJ21" s="46"/>
      <c r="BKK21" s="46"/>
      <c r="BKL21" s="46"/>
      <c r="BKM21" s="46"/>
      <c r="BKN21" s="46"/>
      <c r="BKO21" s="46"/>
      <c r="BKP21" s="46"/>
      <c r="BKQ21" s="46"/>
      <c r="BKR21" s="46"/>
      <c r="BKS21" s="46"/>
      <c r="BKT21" s="46"/>
      <c r="BKU21" s="46"/>
      <c r="BKV21" s="46"/>
      <c r="BKW21" s="46"/>
      <c r="BKX21" s="46"/>
      <c r="BKY21" s="46"/>
      <c r="BKZ21" s="46"/>
      <c r="BLA21" s="46"/>
      <c r="BLB21" s="46"/>
      <c r="BLC21" s="46"/>
      <c r="BLD21" s="46"/>
      <c r="BLE21" s="46"/>
      <c r="BLF21" s="46"/>
      <c r="BLG21" s="46"/>
      <c r="BLH21" s="46"/>
      <c r="BLI21" s="46"/>
      <c r="BLJ21" s="46"/>
      <c r="BLK21" s="46"/>
      <c r="BLL21" s="46"/>
      <c r="BLM21" s="46"/>
      <c r="BLN21" s="46"/>
      <c r="BLO21" s="46"/>
      <c r="BLP21" s="46"/>
      <c r="BLQ21" s="46"/>
      <c r="BLR21" s="46"/>
      <c r="BLS21" s="46"/>
      <c r="BLT21" s="46"/>
      <c r="BLU21" s="46"/>
      <c r="BLV21" s="46"/>
      <c r="BLW21" s="46"/>
      <c r="BLX21" s="46"/>
      <c r="BLY21" s="46"/>
      <c r="BLZ21" s="46"/>
      <c r="BMA21" s="46"/>
      <c r="BMB21" s="46"/>
      <c r="BMC21" s="46"/>
      <c r="BMD21" s="46"/>
      <c r="BME21" s="46"/>
      <c r="BMF21" s="46"/>
      <c r="BMG21" s="46"/>
      <c r="BMH21" s="46"/>
      <c r="BMI21" s="46"/>
      <c r="BMJ21" s="46"/>
      <c r="BMK21" s="46"/>
      <c r="BML21" s="46"/>
      <c r="BMM21" s="46"/>
      <c r="BMN21" s="46"/>
      <c r="BMO21" s="46"/>
      <c r="BMP21" s="46"/>
      <c r="BMQ21" s="46"/>
      <c r="BMR21" s="46"/>
      <c r="BMS21" s="46"/>
      <c r="BMT21" s="46"/>
      <c r="BMU21" s="46"/>
      <c r="BMV21" s="46"/>
      <c r="BMW21" s="46"/>
      <c r="BMX21" s="46"/>
      <c r="BMY21" s="46"/>
      <c r="BMZ21" s="46"/>
      <c r="BNA21" s="46"/>
      <c r="BNB21" s="46"/>
      <c r="BNC21" s="46"/>
      <c r="BND21" s="46"/>
      <c r="BNE21" s="46"/>
      <c r="BNF21" s="46"/>
      <c r="BNG21" s="46"/>
      <c r="BNH21" s="46"/>
      <c r="BNI21" s="46"/>
      <c r="BNJ21" s="46"/>
      <c r="BNK21" s="46"/>
      <c r="BNL21" s="46"/>
      <c r="BNM21" s="46"/>
      <c r="BNN21" s="46"/>
      <c r="BNO21" s="46"/>
      <c r="BNP21" s="46"/>
      <c r="BNQ21" s="46"/>
      <c r="BNR21" s="46"/>
      <c r="BNS21" s="46"/>
      <c r="BNT21" s="46"/>
      <c r="BNU21" s="46"/>
      <c r="BNV21" s="46"/>
      <c r="BNW21" s="46"/>
      <c r="BNX21" s="46"/>
      <c r="BNY21" s="46"/>
      <c r="BNZ21" s="46"/>
      <c r="BOA21" s="46"/>
      <c r="BOB21" s="46"/>
      <c r="BOC21" s="46"/>
      <c r="BOD21" s="46"/>
      <c r="BOE21" s="46"/>
      <c r="BOF21" s="46"/>
      <c r="BOG21" s="46"/>
      <c r="BOH21" s="46"/>
      <c r="BOI21" s="46"/>
      <c r="BOJ21" s="46"/>
      <c r="BOK21" s="46"/>
      <c r="BOL21" s="46"/>
      <c r="BOM21" s="46"/>
      <c r="BON21" s="46"/>
      <c r="BOO21" s="46"/>
      <c r="BOP21" s="46"/>
      <c r="BOQ21" s="46"/>
      <c r="BOR21" s="46"/>
      <c r="BOS21" s="46"/>
      <c r="BOT21" s="46"/>
      <c r="BOU21" s="46"/>
      <c r="BOV21" s="46"/>
      <c r="BOW21" s="46"/>
      <c r="BOX21" s="46"/>
      <c r="BOY21" s="46"/>
      <c r="BOZ21" s="46"/>
      <c r="BPA21" s="46"/>
      <c r="BPB21" s="46"/>
      <c r="BPC21" s="46"/>
      <c r="BPD21" s="46"/>
      <c r="BPE21" s="46"/>
      <c r="BPF21" s="46"/>
      <c r="BPG21" s="46"/>
      <c r="BPH21" s="46"/>
      <c r="BPI21" s="46"/>
      <c r="BPJ21" s="46"/>
      <c r="BPK21" s="46"/>
      <c r="BPL21" s="46"/>
      <c r="BPM21" s="46"/>
      <c r="BPN21" s="46"/>
      <c r="BPO21" s="46"/>
      <c r="BPP21" s="46"/>
      <c r="BPQ21" s="46"/>
      <c r="BPR21" s="46"/>
      <c r="BPS21" s="46"/>
      <c r="BPT21" s="46"/>
      <c r="BPU21" s="46"/>
      <c r="BPV21" s="46"/>
      <c r="BPW21" s="46"/>
      <c r="BPX21" s="46"/>
      <c r="BPY21" s="46"/>
      <c r="BPZ21" s="46"/>
      <c r="BQA21" s="46"/>
      <c r="BQB21" s="46"/>
      <c r="BQC21" s="46"/>
      <c r="BQD21" s="46"/>
      <c r="BQE21" s="46"/>
      <c r="BQF21" s="46"/>
      <c r="BQG21" s="46"/>
      <c r="BQH21" s="46"/>
      <c r="BQI21" s="46"/>
      <c r="BQJ21" s="46"/>
      <c r="BQK21" s="46"/>
      <c r="BQL21" s="46"/>
      <c r="BQM21" s="46"/>
      <c r="BQN21" s="46"/>
      <c r="BQO21" s="46"/>
      <c r="BQP21" s="46"/>
      <c r="BQQ21" s="46"/>
      <c r="BQR21" s="46"/>
      <c r="BQS21" s="46"/>
      <c r="BQT21" s="46"/>
      <c r="BQU21" s="46"/>
      <c r="BQV21" s="46"/>
      <c r="BQW21" s="46"/>
      <c r="BQX21" s="46"/>
      <c r="BQY21" s="46"/>
      <c r="BQZ21" s="46"/>
      <c r="BRA21" s="46"/>
      <c r="BRB21" s="46"/>
      <c r="BRC21" s="46"/>
      <c r="BRD21" s="46"/>
      <c r="BRE21" s="46"/>
      <c r="BRF21" s="46"/>
      <c r="BRG21" s="46"/>
      <c r="BRH21" s="46"/>
      <c r="BRI21" s="46"/>
      <c r="BRJ21" s="46"/>
      <c r="BRK21" s="46"/>
      <c r="BRL21" s="46"/>
      <c r="BRM21" s="46"/>
      <c r="BRN21" s="46"/>
      <c r="BRO21" s="46"/>
      <c r="BRP21" s="46"/>
      <c r="BRQ21" s="46"/>
      <c r="BRR21" s="46"/>
      <c r="BRS21" s="46"/>
      <c r="BRT21" s="46"/>
      <c r="BRU21" s="46"/>
      <c r="BRV21" s="46"/>
      <c r="BRW21" s="46"/>
      <c r="BRX21" s="46"/>
      <c r="BRY21" s="46"/>
      <c r="BRZ21" s="46"/>
      <c r="BSA21" s="46"/>
      <c r="BSB21" s="46"/>
      <c r="BSC21" s="46"/>
      <c r="BSD21" s="46"/>
      <c r="BSE21" s="46"/>
      <c r="BSF21" s="46"/>
      <c r="BSG21" s="46"/>
      <c r="BSH21" s="46"/>
      <c r="BSI21" s="46"/>
      <c r="BSJ21" s="46"/>
      <c r="BSK21" s="46"/>
      <c r="BSL21" s="46"/>
      <c r="BSM21" s="46"/>
      <c r="BSN21" s="46"/>
      <c r="BSO21" s="46"/>
      <c r="BSP21" s="46"/>
      <c r="BSQ21" s="46"/>
      <c r="BSR21" s="46"/>
      <c r="BSS21" s="46"/>
      <c r="BST21" s="46"/>
      <c r="BSU21" s="46"/>
      <c r="BSV21" s="46"/>
      <c r="BSW21" s="46"/>
      <c r="BSX21" s="46"/>
      <c r="BSY21" s="46"/>
      <c r="BSZ21" s="46"/>
      <c r="BTA21" s="46"/>
      <c r="BTB21" s="46"/>
      <c r="BTC21" s="46"/>
      <c r="BTD21" s="46"/>
      <c r="BTE21" s="46"/>
      <c r="BTF21" s="46"/>
      <c r="BTG21" s="46"/>
      <c r="BTH21" s="46"/>
      <c r="BTI21" s="46"/>
      <c r="BTJ21" s="46"/>
      <c r="BTK21" s="46"/>
      <c r="BTL21" s="46"/>
      <c r="BTM21" s="46"/>
      <c r="BTN21" s="46"/>
      <c r="BTO21" s="46"/>
      <c r="BTP21" s="46"/>
      <c r="BTQ21" s="46"/>
      <c r="BTR21" s="46"/>
      <c r="BTS21" s="46"/>
      <c r="BTT21" s="46"/>
      <c r="BTU21" s="46"/>
      <c r="BTV21" s="46"/>
      <c r="BTW21" s="46"/>
      <c r="BTX21" s="46"/>
      <c r="BTY21" s="46"/>
      <c r="BTZ21" s="46"/>
      <c r="BUA21" s="46"/>
      <c r="BUB21" s="46"/>
      <c r="BUC21" s="46"/>
      <c r="BUD21" s="46"/>
      <c r="BUE21" s="46"/>
      <c r="BUF21" s="46"/>
      <c r="BUG21" s="46"/>
      <c r="BUH21" s="46"/>
      <c r="BUI21" s="46"/>
      <c r="BUJ21" s="46"/>
      <c r="BUK21" s="46"/>
      <c r="BUL21" s="46"/>
      <c r="BUM21" s="46"/>
      <c r="BUN21" s="46"/>
      <c r="BUO21" s="46"/>
      <c r="BUP21" s="46"/>
      <c r="BUQ21" s="46"/>
      <c r="BUR21" s="46"/>
      <c r="BUS21" s="46"/>
      <c r="BUT21" s="46"/>
      <c r="BUU21" s="46"/>
      <c r="BUV21" s="46"/>
      <c r="BUW21" s="46"/>
      <c r="BUX21" s="46"/>
      <c r="BUY21" s="46"/>
      <c r="BUZ21" s="46"/>
      <c r="BVA21" s="46"/>
      <c r="BVB21" s="46"/>
      <c r="BVC21" s="46"/>
      <c r="BVD21" s="46"/>
      <c r="BVE21" s="46"/>
      <c r="BVF21" s="46"/>
      <c r="BVG21" s="46"/>
      <c r="BVH21" s="46"/>
      <c r="BVI21" s="46"/>
      <c r="BVJ21" s="46"/>
      <c r="BVK21" s="46"/>
      <c r="BVL21" s="46"/>
      <c r="BVM21" s="46"/>
      <c r="BVN21" s="46"/>
      <c r="BVO21" s="46"/>
      <c r="BVP21" s="46"/>
      <c r="BVQ21" s="46"/>
      <c r="BVR21" s="46"/>
      <c r="BVS21" s="46"/>
      <c r="BVT21" s="46"/>
      <c r="BVU21" s="46"/>
      <c r="BVV21" s="46"/>
      <c r="BVW21" s="46"/>
      <c r="BVX21" s="46"/>
      <c r="BVY21" s="46"/>
      <c r="BVZ21" s="46"/>
      <c r="BWA21" s="46"/>
      <c r="BWB21" s="46"/>
      <c r="BWC21" s="46"/>
      <c r="BWD21" s="46"/>
      <c r="BWE21" s="46"/>
      <c r="BWF21" s="46"/>
      <c r="BWG21" s="46"/>
      <c r="BWH21" s="46"/>
      <c r="BWI21" s="46"/>
      <c r="BWJ21" s="46"/>
      <c r="BWK21" s="46"/>
      <c r="BWL21" s="46"/>
      <c r="BWM21" s="46"/>
      <c r="BWN21" s="46"/>
      <c r="BWO21" s="46"/>
      <c r="BWP21" s="46"/>
      <c r="BWQ21" s="46"/>
      <c r="BWR21" s="46"/>
      <c r="BWS21" s="46"/>
      <c r="BWT21" s="46"/>
      <c r="BWU21" s="46"/>
      <c r="BWV21" s="46"/>
    </row>
    <row r="22" spans="1:1972" s="10" customFormat="1" ht="75.75" customHeight="1">
      <c r="A22" s="94"/>
      <c r="B22" s="205" t="s">
        <v>67</v>
      </c>
      <c r="C22" s="206"/>
      <c r="D22" s="206"/>
      <c r="E22" s="206"/>
      <c r="F22" s="206"/>
      <c r="G22" s="203"/>
      <c r="H22" s="204"/>
      <c r="I22" s="89"/>
      <c r="J22" s="49"/>
      <c r="K22" s="49"/>
      <c r="L22" s="49"/>
      <c r="M22" s="49"/>
      <c r="N22" s="49"/>
      <c r="O22" s="49"/>
      <c r="P22" s="49"/>
      <c r="Q22" s="49"/>
      <c r="R22" s="49"/>
    </row>
    <row r="23" spans="1:1972" s="10" customFormat="1" ht="49.5" customHeight="1">
      <c r="A23" s="87">
        <v>3</v>
      </c>
      <c r="B23" s="198" t="s">
        <v>68</v>
      </c>
      <c r="C23" s="199"/>
      <c r="D23" s="199"/>
      <c r="E23" s="199"/>
      <c r="F23" s="200"/>
      <c r="G23" s="201"/>
      <c r="H23" s="202"/>
      <c r="I23" s="89"/>
      <c r="J23" s="49"/>
      <c r="K23" s="49"/>
      <c r="L23" s="49"/>
      <c r="M23" s="49"/>
      <c r="N23" s="49"/>
      <c r="O23" s="49"/>
      <c r="P23" s="49"/>
      <c r="Q23" s="49"/>
      <c r="R23" s="49"/>
    </row>
    <row r="24" spans="1:1972" ht="78.75" customHeight="1">
      <c r="A24" s="95">
        <v>4</v>
      </c>
      <c r="B24" s="211" t="s">
        <v>69</v>
      </c>
      <c r="C24" s="215"/>
      <c r="D24" s="215"/>
      <c r="E24" s="215"/>
      <c r="F24" s="215"/>
      <c r="G24" s="213"/>
      <c r="H24" s="214"/>
      <c r="I24" s="90"/>
      <c r="J24" s="48"/>
      <c r="K24" s="48"/>
      <c r="L24" s="48"/>
      <c r="M24" s="48"/>
      <c r="N24" s="48"/>
      <c r="O24" s="48"/>
      <c r="P24" s="48"/>
      <c r="Q24" s="48"/>
      <c r="R24" s="48"/>
    </row>
    <row r="25" spans="1:1972" ht="48" customHeight="1">
      <c r="A25" s="95">
        <v>5</v>
      </c>
      <c r="B25" s="211" t="s">
        <v>70</v>
      </c>
      <c r="C25" s="212"/>
      <c r="D25" s="212"/>
      <c r="E25" s="212"/>
      <c r="F25" s="212"/>
      <c r="G25" s="213"/>
      <c r="H25" s="214"/>
      <c r="I25" s="90"/>
      <c r="J25" s="48"/>
      <c r="K25" s="48"/>
      <c r="L25" s="48"/>
      <c r="M25" s="48"/>
      <c r="N25" s="48"/>
      <c r="O25" s="48"/>
      <c r="P25" s="48"/>
      <c r="Q25" s="48"/>
      <c r="R25" s="48"/>
    </row>
    <row r="26" spans="1:1972" ht="78" customHeight="1">
      <c r="A26" s="95">
        <v>6</v>
      </c>
      <c r="B26" s="207" t="s">
        <v>71</v>
      </c>
      <c r="C26" s="208"/>
      <c r="D26" s="208"/>
      <c r="E26" s="208"/>
      <c r="F26" s="208"/>
      <c r="G26" s="209"/>
      <c r="H26" s="210"/>
      <c r="I26" s="90"/>
      <c r="J26" s="48"/>
      <c r="K26" s="48"/>
      <c r="L26" s="48"/>
      <c r="M26" s="48"/>
      <c r="N26" s="48"/>
      <c r="O26" s="48"/>
      <c r="P26" s="48"/>
      <c r="Q26" s="48"/>
      <c r="R26" s="48"/>
    </row>
    <row r="27" spans="1:1972" ht="80.25" customHeight="1">
      <c r="A27" s="95">
        <v>7</v>
      </c>
      <c r="B27" s="207" t="s">
        <v>72</v>
      </c>
      <c r="C27" s="220"/>
      <c r="D27" s="220"/>
      <c r="E27" s="220"/>
      <c r="F27" s="220"/>
      <c r="G27" s="221"/>
      <c r="H27" s="221"/>
      <c r="I27" s="90"/>
      <c r="J27" s="48"/>
      <c r="K27" s="48"/>
      <c r="L27" s="48"/>
      <c r="M27" s="48"/>
      <c r="N27" s="48"/>
      <c r="O27" s="48"/>
      <c r="P27" s="48"/>
      <c r="Q27" s="48"/>
      <c r="R27" s="48"/>
    </row>
    <row r="28" spans="1:1972" ht="51" customHeight="1">
      <c r="A28" s="95">
        <v>8</v>
      </c>
      <c r="B28" s="207" t="s">
        <v>73</v>
      </c>
      <c r="C28" s="208"/>
      <c r="D28" s="208"/>
      <c r="E28" s="208"/>
      <c r="F28" s="208"/>
      <c r="G28" s="213"/>
      <c r="H28" s="214"/>
      <c r="I28" s="90"/>
      <c r="J28" s="48"/>
      <c r="K28" s="48"/>
      <c r="L28" s="48"/>
      <c r="M28" s="48"/>
      <c r="N28" s="48"/>
      <c r="O28" s="48"/>
      <c r="P28" s="48"/>
      <c r="Q28" s="48"/>
      <c r="R28" s="48"/>
    </row>
    <row r="29" spans="1:1972" ht="51.75" customHeight="1">
      <c r="A29" s="96"/>
      <c r="B29" s="219" t="s">
        <v>74</v>
      </c>
      <c r="C29" s="217"/>
      <c r="D29" s="217"/>
      <c r="E29" s="217"/>
      <c r="F29" s="217"/>
      <c r="G29" s="217"/>
      <c r="H29" s="218"/>
      <c r="I29" s="90"/>
      <c r="J29" s="48"/>
      <c r="K29" s="48"/>
      <c r="L29" s="48"/>
      <c r="M29" s="48"/>
      <c r="N29" s="48"/>
      <c r="O29" s="48"/>
      <c r="P29" s="48"/>
      <c r="Q29" s="48"/>
      <c r="R29" s="48"/>
    </row>
    <row r="30" spans="1:1972" ht="121.9" customHeight="1">
      <c r="A30" s="95"/>
      <c r="B30" s="216" t="s">
        <v>75</v>
      </c>
      <c r="C30" s="217"/>
      <c r="D30" s="217"/>
      <c r="E30" s="217"/>
      <c r="F30" s="217"/>
      <c r="G30" s="217"/>
      <c r="H30" s="218"/>
      <c r="I30" s="90"/>
      <c r="J30" s="48"/>
      <c r="K30" s="48"/>
      <c r="L30" s="48"/>
      <c r="M30" s="48"/>
      <c r="N30" s="48"/>
      <c r="O30" s="48"/>
      <c r="P30" s="48"/>
      <c r="Q30" s="48"/>
      <c r="R30" s="48"/>
    </row>
    <row r="31" spans="1:1972" s="10" customFormat="1" ht="78" customHeight="1">
      <c r="A31" s="87"/>
      <c r="B31" s="237" t="s">
        <v>76</v>
      </c>
      <c r="C31" s="238"/>
      <c r="D31" s="238"/>
      <c r="E31" s="238"/>
      <c r="F31" s="238"/>
      <c r="G31" s="231"/>
      <c r="H31" s="232"/>
      <c r="I31" s="89"/>
      <c r="J31" s="49"/>
      <c r="K31" s="49"/>
      <c r="L31" s="49"/>
      <c r="M31" s="49"/>
      <c r="N31" s="49"/>
      <c r="O31" s="49"/>
      <c r="P31" s="49"/>
      <c r="Q31" s="49"/>
      <c r="R31" s="49"/>
    </row>
    <row r="32" spans="1:1972" ht="76.900000000000006" customHeight="1">
      <c r="A32" s="96">
        <v>9</v>
      </c>
      <c r="B32" s="233" t="s">
        <v>77</v>
      </c>
      <c r="C32" s="234"/>
      <c r="D32" s="234"/>
      <c r="E32" s="234"/>
      <c r="F32" s="235"/>
      <c r="G32" s="225"/>
      <c r="H32" s="236"/>
      <c r="I32" s="90"/>
      <c r="J32" s="48"/>
      <c r="K32" s="48"/>
      <c r="L32" s="48"/>
      <c r="M32" s="48"/>
      <c r="N32" s="48"/>
      <c r="O32" s="48"/>
      <c r="P32" s="48"/>
      <c r="Q32" s="48"/>
      <c r="R32" s="48"/>
    </row>
    <row r="33" spans="1:18" s="10" customFormat="1" ht="88.9" customHeight="1">
      <c r="A33" s="94">
        <v>10</v>
      </c>
      <c r="B33" s="226" t="s">
        <v>78</v>
      </c>
      <c r="C33" s="227"/>
      <c r="D33" s="227"/>
      <c r="E33" s="227"/>
      <c r="F33" s="228"/>
      <c r="G33" s="229"/>
      <c r="H33" s="230"/>
      <c r="I33" s="89"/>
      <c r="J33" s="49"/>
      <c r="K33" s="49"/>
      <c r="L33" s="49"/>
      <c r="M33" s="49"/>
      <c r="N33" s="49"/>
      <c r="O33" s="49"/>
      <c r="P33" s="49"/>
      <c r="Q33" s="49"/>
      <c r="R33" s="49"/>
    </row>
    <row r="34" spans="1:18" ht="47.45" customHeight="1">
      <c r="A34" s="95">
        <v>11</v>
      </c>
      <c r="B34" s="222" t="s">
        <v>79</v>
      </c>
      <c r="C34" s="223"/>
      <c r="D34" s="223"/>
      <c r="E34" s="223"/>
      <c r="F34" s="223"/>
      <c r="G34" s="224"/>
      <c r="H34" s="225"/>
      <c r="I34" s="90"/>
      <c r="J34" s="48"/>
      <c r="K34" s="48"/>
      <c r="L34" s="48"/>
      <c r="M34" s="48"/>
      <c r="N34" s="48"/>
      <c r="O34" s="48"/>
      <c r="P34" s="48"/>
      <c r="Q34" s="48"/>
      <c r="R34" s="48"/>
    </row>
    <row r="35" spans="1:18" s="10" customFormat="1" ht="49.9" customHeight="1">
      <c r="A35" s="94">
        <v>12</v>
      </c>
      <c r="B35" s="245" t="s">
        <v>80</v>
      </c>
      <c r="C35" s="246"/>
      <c r="D35" s="246"/>
      <c r="E35" s="246"/>
      <c r="F35" s="247"/>
      <c r="G35" s="229"/>
      <c r="H35" s="230"/>
      <c r="I35" s="89"/>
      <c r="J35" s="49"/>
      <c r="K35" s="49"/>
      <c r="L35" s="49"/>
      <c r="M35" s="49"/>
      <c r="N35" s="49"/>
      <c r="O35" s="49"/>
      <c r="P35" s="49"/>
      <c r="Q35" s="49"/>
      <c r="R35" s="49"/>
    </row>
    <row r="36" spans="1:18" s="10" customFormat="1" ht="79.150000000000006" customHeight="1">
      <c r="A36" s="94">
        <v>13</v>
      </c>
      <c r="B36" s="243" t="s">
        <v>81</v>
      </c>
      <c r="C36" s="244"/>
      <c r="D36" s="244"/>
      <c r="E36" s="244"/>
      <c r="F36" s="244"/>
      <c r="G36" s="224"/>
      <c r="H36" s="225"/>
      <c r="I36" s="89"/>
      <c r="J36" s="49"/>
      <c r="K36" s="49"/>
      <c r="L36" s="49"/>
      <c r="M36" s="49"/>
      <c r="N36" s="49"/>
      <c r="O36" s="49"/>
      <c r="P36" s="49"/>
      <c r="Q36" s="49"/>
      <c r="R36" s="49"/>
    </row>
    <row r="37" spans="1:18" s="10" customFormat="1" ht="80.45" customHeight="1">
      <c r="A37" s="94">
        <v>14</v>
      </c>
      <c r="B37" s="239" t="s">
        <v>82</v>
      </c>
      <c r="C37" s="240"/>
      <c r="D37" s="240"/>
      <c r="E37" s="240"/>
      <c r="F37" s="240"/>
      <c r="G37" s="241"/>
      <c r="H37" s="242"/>
      <c r="I37" s="89"/>
      <c r="J37" s="49"/>
      <c r="K37" s="49"/>
      <c r="L37" s="49"/>
      <c r="M37" s="49"/>
      <c r="N37" s="49"/>
      <c r="O37" s="49"/>
      <c r="P37" s="49"/>
      <c r="Q37" s="49"/>
      <c r="R37" s="49"/>
    </row>
    <row r="38" spans="1:18" s="10" customFormat="1" ht="50.45" customHeight="1">
      <c r="A38" s="87"/>
      <c r="B38" s="263" t="s">
        <v>83</v>
      </c>
      <c r="C38" s="264"/>
      <c r="D38" s="264"/>
      <c r="E38" s="264"/>
      <c r="F38" s="264"/>
      <c r="G38" s="264"/>
      <c r="H38" s="265"/>
      <c r="I38" s="89"/>
      <c r="J38" s="49"/>
      <c r="K38" s="49"/>
      <c r="L38" s="49"/>
      <c r="M38" s="49"/>
      <c r="N38" s="49"/>
      <c r="O38" s="49"/>
      <c r="P38" s="49"/>
      <c r="Q38" s="49"/>
      <c r="R38" s="49"/>
    </row>
    <row r="39" spans="1:18" s="10" customFormat="1" ht="141.6" customHeight="1">
      <c r="A39" s="88"/>
      <c r="B39" s="263" t="s">
        <v>84</v>
      </c>
      <c r="C39" s="264"/>
      <c r="D39" s="264"/>
      <c r="E39" s="264"/>
      <c r="F39" s="264"/>
      <c r="G39" s="264"/>
      <c r="H39" s="265"/>
      <c r="I39" s="89"/>
      <c r="J39" s="49"/>
      <c r="K39" s="49"/>
      <c r="L39" s="49"/>
      <c r="M39" s="49"/>
      <c r="N39" s="49"/>
      <c r="O39" s="49"/>
      <c r="P39" s="49"/>
      <c r="Q39" s="49"/>
      <c r="R39" s="49"/>
    </row>
    <row r="40" spans="1:18" s="10" customFormat="1" ht="78.599999999999994" customHeight="1">
      <c r="A40" s="85"/>
      <c r="B40" s="266" t="s">
        <v>85</v>
      </c>
      <c r="C40" s="267"/>
      <c r="D40" s="267"/>
      <c r="E40" s="267"/>
      <c r="F40" s="267"/>
      <c r="G40" s="261"/>
      <c r="H40" s="261"/>
      <c r="I40" s="89"/>
      <c r="J40" s="49"/>
      <c r="K40" s="49"/>
      <c r="L40" s="49"/>
      <c r="M40" s="49"/>
      <c r="N40" s="49"/>
      <c r="O40" s="49"/>
      <c r="P40" s="49"/>
      <c r="Q40" s="49"/>
      <c r="R40" s="49"/>
    </row>
    <row r="41" spans="1:18" s="10" customFormat="1" ht="61.15" customHeight="1">
      <c r="A41" s="87">
        <v>15</v>
      </c>
      <c r="B41" s="268" t="s">
        <v>86</v>
      </c>
      <c r="C41" s="269"/>
      <c r="D41" s="269"/>
      <c r="E41" s="269"/>
      <c r="F41" s="269"/>
      <c r="G41" s="274"/>
      <c r="H41" s="275"/>
      <c r="I41" s="89"/>
      <c r="J41" s="49"/>
      <c r="K41" s="49"/>
      <c r="L41" s="49"/>
      <c r="M41" s="49"/>
      <c r="N41" s="49"/>
      <c r="O41" s="49"/>
      <c r="P41" s="49"/>
      <c r="Q41" s="49"/>
      <c r="R41" s="49"/>
    </row>
    <row r="42" spans="1:18" s="10" customFormat="1" ht="80.45" customHeight="1">
      <c r="A42" s="94">
        <v>16</v>
      </c>
      <c r="B42" s="268" t="s">
        <v>87</v>
      </c>
      <c r="C42" s="269"/>
      <c r="D42" s="269"/>
      <c r="E42" s="269"/>
      <c r="F42" s="269"/>
      <c r="G42" s="168"/>
      <c r="H42" s="169"/>
      <c r="I42" s="89"/>
      <c r="J42" s="49"/>
      <c r="K42" s="49"/>
      <c r="L42" s="49"/>
      <c r="M42" s="49"/>
      <c r="N42" s="49"/>
      <c r="O42" s="49"/>
      <c r="P42" s="49"/>
      <c r="Q42" s="49"/>
      <c r="R42" s="49"/>
    </row>
    <row r="43" spans="1:18" s="10" customFormat="1" ht="80.45" customHeight="1">
      <c r="A43" s="94">
        <v>17</v>
      </c>
      <c r="B43" s="270" t="s">
        <v>88</v>
      </c>
      <c r="C43" s="269"/>
      <c r="D43" s="269"/>
      <c r="E43" s="269"/>
      <c r="F43" s="269"/>
      <c r="G43" s="168"/>
      <c r="H43" s="169"/>
      <c r="I43" s="89"/>
      <c r="J43" s="49"/>
      <c r="K43" s="49"/>
      <c r="L43" s="49"/>
      <c r="M43" s="49"/>
      <c r="N43" s="49"/>
      <c r="O43" s="49"/>
      <c r="P43" s="49"/>
      <c r="Q43" s="49"/>
      <c r="R43" s="49"/>
    </row>
    <row r="44" spans="1:18" s="10" customFormat="1" ht="80.45" customHeight="1">
      <c r="A44" s="94">
        <v>18</v>
      </c>
      <c r="B44" s="268" t="s">
        <v>89</v>
      </c>
      <c r="C44" s="269"/>
      <c r="D44" s="269"/>
      <c r="E44" s="269"/>
      <c r="F44" s="269"/>
      <c r="G44" s="168"/>
      <c r="H44" s="169"/>
      <c r="I44" s="89"/>
      <c r="J44" s="49"/>
      <c r="K44" s="49"/>
      <c r="L44" s="49"/>
      <c r="M44" s="49"/>
      <c r="N44" s="49"/>
      <c r="O44" s="49"/>
      <c r="P44" s="49"/>
      <c r="Q44" s="49"/>
      <c r="R44" s="49"/>
    </row>
    <row r="45" spans="1:18" s="10" customFormat="1" ht="50.25" customHeight="1">
      <c r="A45" s="87"/>
      <c r="B45" s="271" t="s">
        <v>90</v>
      </c>
      <c r="C45" s="272"/>
      <c r="D45" s="272"/>
      <c r="E45" s="272"/>
      <c r="F45" s="272"/>
      <c r="G45" s="272"/>
      <c r="H45" s="273"/>
      <c r="I45" s="89"/>
      <c r="J45" s="49"/>
      <c r="K45" s="49"/>
      <c r="L45" s="49"/>
      <c r="M45" s="49"/>
      <c r="N45" s="49"/>
      <c r="O45" s="49"/>
      <c r="P45" s="49"/>
      <c r="Q45" s="49"/>
      <c r="R45" s="49"/>
    </row>
    <row r="46" spans="1:18" s="10" customFormat="1" ht="126" customHeight="1">
      <c r="A46" s="88"/>
      <c r="B46" s="260" t="s">
        <v>91</v>
      </c>
      <c r="C46" s="261"/>
      <c r="D46" s="261"/>
      <c r="E46" s="261"/>
      <c r="F46" s="261"/>
      <c r="G46" s="261"/>
      <c r="H46" s="262"/>
      <c r="I46" s="89"/>
      <c r="J46" s="49"/>
      <c r="K46" s="49"/>
      <c r="L46" s="49"/>
      <c r="M46" s="49"/>
      <c r="N46" s="49"/>
      <c r="O46" s="49"/>
      <c r="P46" s="49"/>
      <c r="Q46" s="49"/>
      <c r="R46" s="49"/>
    </row>
    <row r="47" spans="1:18" s="10" customFormat="1" ht="58.15" customHeight="1">
      <c r="A47" s="85"/>
      <c r="B47" s="251" t="s">
        <v>92</v>
      </c>
      <c r="C47" s="252"/>
      <c r="D47" s="252"/>
      <c r="E47" s="252"/>
      <c r="F47" s="253"/>
      <c r="G47" s="254"/>
      <c r="H47" s="254"/>
      <c r="I47" s="89"/>
      <c r="J47" s="49"/>
      <c r="K47" s="49"/>
      <c r="L47" s="49"/>
      <c r="M47" s="49"/>
      <c r="N47" s="49"/>
      <c r="O47" s="49"/>
      <c r="P47" s="49"/>
      <c r="Q47" s="49"/>
      <c r="R47" s="49"/>
    </row>
    <row r="48" spans="1:18" s="10" customFormat="1" ht="66" customHeight="1">
      <c r="A48" s="87">
        <v>19</v>
      </c>
      <c r="B48" s="255" t="s">
        <v>93</v>
      </c>
      <c r="C48" s="256"/>
      <c r="D48" s="256"/>
      <c r="E48" s="256"/>
      <c r="F48" s="257"/>
      <c r="G48" s="258"/>
      <c r="H48" s="259"/>
      <c r="I48" s="89"/>
      <c r="J48" s="49"/>
      <c r="K48" s="49"/>
      <c r="L48" s="49"/>
      <c r="M48" s="49"/>
      <c r="N48" s="49"/>
      <c r="O48" s="49"/>
      <c r="P48" s="49"/>
      <c r="Q48" s="49"/>
      <c r="R48" s="49"/>
    </row>
    <row r="49" spans="1:18" s="10" customFormat="1" ht="106.9" customHeight="1">
      <c r="A49" s="94">
        <v>20</v>
      </c>
      <c r="B49" s="255" t="s">
        <v>94</v>
      </c>
      <c r="C49" s="256"/>
      <c r="D49" s="256"/>
      <c r="E49" s="256"/>
      <c r="F49" s="257"/>
      <c r="G49" s="258"/>
      <c r="H49" s="259"/>
      <c r="I49" s="89"/>
      <c r="J49" s="49"/>
      <c r="K49" s="49"/>
      <c r="L49" s="49"/>
      <c r="M49" s="49"/>
      <c r="N49" s="49"/>
      <c r="O49" s="49"/>
      <c r="P49" s="49"/>
      <c r="Q49" s="49"/>
      <c r="R49" s="49"/>
    </row>
    <row r="50" spans="1:18" s="10" customFormat="1" ht="66.599999999999994" customHeight="1">
      <c r="A50" s="94">
        <v>21</v>
      </c>
      <c r="B50" s="256" t="s">
        <v>95</v>
      </c>
      <c r="C50" s="256"/>
      <c r="D50" s="256"/>
      <c r="E50" s="256"/>
      <c r="F50" s="257"/>
      <c r="G50" s="258"/>
      <c r="H50" s="259"/>
      <c r="I50" s="89"/>
      <c r="J50" s="49"/>
      <c r="K50" s="49"/>
      <c r="L50" s="49"/>
      <c r="M50" s="49"/>
      <c r="N50" s="49"/>
      <c r="O50" s="49"/>
      <c r="P50" s="49"/>
      <c r="Q50" s="49"/>
      <c r="R50" s="49"/>
    </row>
    <row r="51" spans="1:18" s="10" customFormat="1" ht="33.6" customHeight="1">
      <c r="A51" s="94">
        <v>22</v>
      </c>
      <c r="B51" s="256" t="s">
        <v>96</v>
      </c>
      <c r="C51" s="256"/>
      <c r="D51" s="256"/>
      <c r="E51" s="256"/>
      <c r="F51" s="257"/>
      <c r="G51" s="258"/>
      <c r="H51" s="259"/>
      <c r="I51" s="89"/>
      <c r="J51" s="49"/>
      <c r="K51" s="49"/>
      <c r="L51" s="49"/>
      <c r="M51" s="49"/>
      <c r="N51" s="49"/>
      <c r="O51" s="49"/>
      <c r="P51" s="49"/>
      <c r="Q51" s="49"/>
      <c r="R51" s="49"/>
    </row>
    <row r="52" spans="1:18" s="10" customFormat="1" ht="51" customHeight="1">
      <c r="A52" s="97"/>
      <c r="B52" s="248" t="s">
        <v>97</v>
      </c>
      <c r="C52" s="249"/>
      <c r="D52" s="249"/>
      <c r="E52" s="249"/>
      <c r="F52" s="249"/>
      <c r="G52" s="249"/>
      <c r="H52" s="250"/>
      <c r="I52" s="89"/>
      <c r="J52" s="49"/>
      <c r="K52" s="49"/>
      <c r="L52" s="49"/>
      <c r="M52" s="49"/>
      <c r="N52" s="49"/>
      <c r="O52" s="49"/>
      <c r="P52" s="49"/>
      <c r="Q52" s="49"/>
      <c r="R52" s="49"/>
    </row>
    <row r="53" spans="1:18" s="10" customFormat="1" ht="113.25" customHeight="1">
      <c r="A53" s="98"/>
      <c r="B53" s="248" t="s">
        <v>98</v>
      </c>
      <c r="C53" s="249"/>
      <c r="D53" s="249"/>
      <c r="E53" s="249"/>
      <c r="F53" s="249"/>
      <c r="G53" s="249"/>
      <c r="H53" s="250"/>
      <c r="I53" s="89"/>
      <c r="J53" s="49"/>
      <c r="K53" s="49"/>
      <c r="L53" s="49"/>
      <c r="M53" s="49"/>
      <c r="N53" s="49"/>
      <c r="O53" s="49"/>
      <c r="P53" s="49"/>
      <c r="Q53" s="49"/>
      <c r="R53" s="49"/>
    </row>
    <row r="54" spans="1:18" s="10" customFormat="1" ht="18" customHeight="1">
      <c r="A54" s="82"/>
      <c r="B54" s="52" t="s">
        <v>32</v>
      </c>
      <c r="C54" s="276"/>
      <c r="D54" s="277"/>
      <c r="E54" s="277"/>
      <c r="F54" s="277"/>
      <c r="G54" s="277"/>
      <c r="H54" s="277"/>
      <c r="I54" s="89"/>
      <c r="J54" s="49"/>
      <c r="K54" s="49"/>
      <c r="L54" s="49"/>
      <c r="M54" s="49"/>
      <c r="N54" s="49"/>
      <c r="O54" s="49"/>
      <c r="P54" s="49"/>
      <c r="Q54" s="49"/>
      <c r="R54" s="49"/>
    </row>
    <row r="55" spans="1:18" s="10" customFormat="1" ht="18" customHeight="1">
      <c r="A55" s="82"/>
      <c r="B55" s="80" t="s">
        <v>33</v>
      </c>
      <c r="C55" s="278"/>
      <c r="D55" s="279"/>
      <c r="E55" s="279"/>
      <c r="F55" s="279"/>
      <c r="G55" s="279"/>
      <c r="H55" s="279"/>
      <c r="I55" s="89"/>
      <c r="J55" s="49"/>
      <c r="K55" s="49"/>
      <c r="L55" s="49"/>
      <c r="M55" s="49"/>
      <c r="N55" s="49"/>
      <c r="O55" s="49"/>
      <c r="P55" s="49"/>
      <c r="Q55" s="49"/>
      <c r="R55" s="49"/>
    </row>
    <row r="56" spans="1:18" s="10" customFormat="1" ht="18" customHeight="1">
      <c r="A56" s="82"/>
      <c r="B56" s="53" t="s">
        <v>99</v>
      </c>
      <c r="C56" s="280"/>
      <c r="D56" s="281"/>
      <c r="E56" s="281"/>
      <c r="F56" s="281"/>
      <c r="G56" s="281"/>
      <c r="H56" s="281"/>
      <c r="I56" s="89"/>
      <c r="J56" s="49"/>
      <c r="K56" s="49"/>
      <c r="L56" s="49"/>
      <c r="M56" s="49"/>
      <c r="N56" s="49"/>
      <c r="O56" s="49"/>
      <c r="P56" s="49"/>
      <c r="Q56" s="49"/>
      <c r="R56" s="49"/>
    </row>
    <row r="57" spans="1:18" s="10" customFormat="1" ht="18" customHeight="1">
      <c r="A57" s="82"/>
      <c r="B57" s="81" t="s">
        <v>100</v>
      </c>
      <c r="C57" s="278"/>
      <c r="D57" s="279"/>
      <c r="E57" s="279"/>
      <c r="F57" s="279"/>
      <c r="G57" s="279"/>
      <c r="H57" s="279"/>
      <c r="I57" s="89"/>
      <c r="J57" s="49"/>
      <c r="K57" s="49"/>
      <c r="L57" s="49"/>
      <c r="M57" s="49"/>
      <c r="N57" s="49"/>
      <c r="O57" s="49"/>
      <c r="P57" s="49"/>
      <c r="Q57" s="49"/>
      <c r="R57" s="49"/>
    </row>
    <row r="58" spans="1:18" ht="18" customHeight="1">
      <c r="A58" s="83"/>
      <c r="B58" s="54" t="s">
        <v>34</v>
      </c>
      <c r="C58" s="282"/>
      <c r="D58" s="283"/>
      <c r="E58" s="283"/>
      <c r="F58" s="283"/>
      <c r="G58" s="283"/>
      <c r="H58" s="283"/>
      <c r="I58" s="90"/>
      <c r="J58" s="48"/>
      <c r="K58" s="48"/>
      <c r="L58" s="48"/>
      <c r="M58" s="48"/>
      <c r="N58" s="48"/>
      <c r="O58" s="48"/>
      <c r="P58" s="48"/>
      <c r="Q58" s="48"/>
      <c r="R58" s="48"/>
    </row>
    <row r="59" spans="1:18" ht="27.75" customHeight="1">
      <c r="A59" s="84"/>
      <c r="B59" s="32"/>
      <c r="C59" s="32"/>
      <c r="D59" s="32"/>
      <c r="E59" s="32"/>
      <c r="F59" s="32"/>
      <c r="G59" s="32"/>
      <c r="H59" s="32"/>
      <c r="I59" s="32"/>
      <c r="J59" s="48"/>
      <c r="K59" s="48"/>
      <c r="L59" s="48"/>
      <c r="M59" s="48"/>
      <c r="N59" s="48"/>
      <c r="O59" s="48"/>
      <c r="P59" s="48"/>
      <c r="Q59" s="48"/>
      <c r="R59" s="48"/>
    </row>
    <row r="60" spans="1:18">
      <c r="B60" s="48"/>
      <c r="C60" s="48"/>
      <c r="D60" s="48"/>
      <c r="E60" s="48"/>
      <c r="F60" s="48"/>
      <c r="G60" s="48"/>
      <c r="H60" s="48"/>
      <c r="I60" s="48"/>
      <c r="J60" s="48"/>
      <c r="K60" s="48"/>
      <c r="L60" s="48"/>
      <c r="M60" s="48"/>
      <c r="N60" s="48"/>
      <c r="O60" s="48"/>
      <c r="P60" s="48"/>
      <c r="Q60" s="48"/>
      <c r="R60" s="48"/>
    </row>
    <row r="61" spans="1:18">
      <c r="B61" s="48"/>
      <c r="C61" s="48"/>
      <c r="D61" s="48"/>
      <c r="E61" s="48"/>
      <c r="F61" s="48"/>
      <c r="G61" s="48"/>
      <c r="H61" s="48"/>
      <c r="I61" s="48"/>
      <c r="J61" s="48"/>
      <c r="K61" s="48"/>
      <c r="L61" s="48"/>
      <c r="M61" s="48"/>
      <c r="N61" s="48"/>
      <c r="O61" s="48"/>
      <c r="P61" s="48"/>
      <c r="Q61" s="48"/>
      <c r="R61" s="48"/>
    </row>
    <row r="62" spans="1:18">
      <c r="B62" s="48"/>
      <c r="C62" s="48"/>
      <c r="D62" s="48"/>
      <c r="E62" s="48"/>
      <c r="F62" s="48"/>
      <c r="G62" s="48"/>
      <c r="H62" s="48"/>
      <c r="I62" s="48"/>
      <c r="J62" s="48"/>
      <c r="K62" s="48"/>
      <c r="L62" s="48"/>
      <c r="M62" s="48"/>
      <c r="N62" s="48"/>
      <c r="O62" s="48"/>
      <c r="P62" s="48"/>
      <c r="Q62" s="48"/>
      <c r="R62" s="48"/>
    </row>
    <row r="63" spans="1:18">
      <c r="B63" s="48"/>
      <c r="C63" s="48"/>
      <c r="D63" s="48"/>
      <c r="E63" s="48"/>
      <c r="F63" s="48"/>
      <c r="G63" s="48"/>
      <c r="H63" s="48"/>
      <c r="I63" s="48"/>
      <c r="J63" s="48"/>
      <c r="K63" s="48"/>
      <c r="L63" s="48"/>
      <c r="M63" s="48"/>
      <c r="N63" s="48"/>
      <c r="O63" s="48"/>
      <c r="P63" s="48"/>
      <c r="Q63" s="48"/>
      <c r="R63" s="48"/>
    </row>
    <row r="64" spans="1:18">
      <c r="B64" s="48"/>
      <c r="C64" s="48"/>
      <c r="D64" s="48"/>
      <c r="E64" s="48"/>
      <c r="F64" s="48"/>
      <c r="G64" s="48"/>
      <c r="H64" s="48"/>
      <c r="I64" s="48"/>
      <c r="J64" s="48"/>
      <c r="K64" s="48"/>
      <c r="L64" s="48"/>
      <c r="M64" s="48"/>
      <c r="N64" s="48"/>
      <c r="O64" s="48"/>
      <c r="P64" s="48"/>
      <c r="Q64" s="48"/>
      <c r="R64" s="48"/>
    </row>
    <row r="65" spans="2:18">
      <c r="B65" s="48"/>
      <c r="C65" s="48"/>
      <c r="D65" s="48"/>
      <c r="E65" s="48"/>
      <c r="F65" s="48"/>
      <c r="G65" s="48"/>
      <c r="H65" s="48"/>
      <c r="I65" s="48"/>
      <c r="J65" s="48"/>
      <c r="K65" s="48"/>
      <c r="L65" s="48"/>
      <c r="M65" s="48"/>
      <c r="N65" s="48"/>
      <c r="O65" s="48"/>
      <c r="P65" s="48"/>
      <c r="Q65" s="48"/>
      <c r="R65" s="48"/>
    </row>
    <row r="66" spans="2:18">
      <c r="B66" s="48"/>
      <c r="C66" s="48"/>
      <c r="D66" s="48"/>
      <c r="E66" s="48"/>
      <c r="F66" s="48"/>
      <c r="G66" s="48"/>
      <c r="H66" s="48"/>
      <c r="I66" s="48"/>
      <c r="J66" s="48"/>
      <c r="K66" s="48"/>
      <c r="L66" s="48"/>
      <c r="M66" s="48"/>
      <c r="N66" s="48"/>
      <c r="O66" s="48"/>
      <c r="P66" s="48"/>
      <c r="Q66" s="48"/>
      <c r="R66" s="48"/>
    </row>
    <row r="67" spans="2:18">
      <c r="B67" s="48"/>
      <c r="C67" s="48"/>
      <c r="D67" s="48"/>
      <c r="E67" s="48"/>
      <c r="F67" s="48"/>
      <c r="G67" s="48"/>
      <c r="H67" s="48"/>
      <c r="I67" s="48"/>
      <c r="J67" s="48"/>
      <c r="K67" s="48"/>
      <c r="L67" s="48"/>
      <c r="M67" s="48"/>
      <c r="N67" s="48"/>
      <c r="O67" s="48"/>
      <c r="P67" s="48"/>
      <c r="Q67" s="48"/>
      <c r="R67" s="48"/>
    </row>
    <row r="68" spans="2:18">
      <c r="B68" s="48"/>
      <c r="C68" s="48"/>
      <c r="D68" s="48"/>
      <c r="E68" s="48"/>
      <c r="F68" s="48"/>
      <c r="G68" s="48"/>
      <c r="H68" s="48"/>
      <c r="I68" s="48"/>
      <c r="J68" s="48"/>
      <c r="K68" s="48"/>
      <c r="L68" s="48"/>
      <c r="M68" s="48"/>
      <c r="N68" s="48"/>
      <c r="O68" s="48"/>
      <c r="P68" s="48"/>
      <c r="Q68" s="48"/>
      <c r="R68" s="48"/>
    </row>
    <row r="69" spans="2:18">
      <c r="B69" s="48"/>
      <c r="C69" s="48"/>
      <c r="D69" s="48"/>
      <c r="E69" s="48"/>
      <c r="F69" s="48"/>
      <c r="G69" s="48"/>
      <c r="H69" s="48"/>
      <c r="I69" s="48"/>
      <c r="J69" s="48"/>
      <c r="K69" s="48"/>
      <c r="L69" s="48"/>
      <c r="M69" s="48"/>
      <c r="N69" s="48"/>
      <c r="O69" s="48"/>
      <c r="P69" s="48"/>
      <c r="Q69" s="48"/>
      <c r="R69" s="48"/>
    </row>
    <row r="70" spans="2:18">
      <c r="B70" s="48"/>
      <c r="C70" s="48"/>
      <c r="D70" s="48"/>
      <c r="E70" s="48"/>
      <c r="F70" s="48"/>
      <c r="G70" s="48"/>
      <c r="H70" s="48"/>
      <c r="I70" s="48"/>
      <c r="J70" s="48"/>
      <c r="K70" s="48"/>
      <c r="L70" s="48"/>
      <c r="M70" s="48"/>
      <c r="N70" s="48"/>
      <c r="O70" s="48"/>
      <c r="P70" s="48"/>
      <c r="Q70" s="48"/>
      <c r="R70" s="48"/>
    </row>
    <row r="71" spans="2:18">
      <c r="B71" s="48"/>
      <c r="C71" s="48"/>
      <c r="D71" s="48"/>
      <c r="E71" s="48"/>
      <c r="F71" s="48"/>
      <c r="G71" s="48"/>
      <c r="H71" s="48"/>
      <c r="I71" s="48"/>
      <c r="J71" s="48"/>
      <c r="K71" s="48"/>
      <c r="L71" s="48"/>
      <c r="M71" s="48"/>
      <c r="N71" s="48"/>
      <c r="O71" s="48"/>
      <c r="P71" s="48"/>
      <c r="Q71" s="48"/>
      <c r="R71" s="48"/>
    </row>
    <row r="72" spans="2:18">
      <c r="B72" s="48"/>
      <c r="C72" s="48"/>
      <c r="D72" s="48"/>
      <c r="E72" s="48"/>
      <c r="F72" s="48"/>
      <c r="G72" s="48"/>
      <c r="H72" s="48"/>
      <c r="I72" s="48"/>
      <c r="J72" s="48"/>
      <c r="K72" s="48"/>
      <c r="L72" s="48"/>
      <c r="M72" s="48"/>
      <c r="N72" s="48"/>
      <c r="O72" s="48"/>
      <c r="P72" s="48"/>
      <c r="Q72" s="48"/>
      <c r="R72" s="48"/>
    </row>
    <row r="73" spans="2:18">
      <c r="B73" s="48"/>
      <c r="C73" s="48"/>
      <c r="D73" s="48"/>
      <c r="E73" s="48"/>
      <c r="F73" s="48"/>
      <c r="G73" s="48"/>
      <c r="H73" s="48"/>
      <c r="I73" s="48"/>
      <c r="J73" s="48"/>
      <c r="K73" s="48"/>
      <c r="L73" s="48"/>
      <c r="M73" s="48"/>
      <c r="N73" s="48"/>
      <c r="O73" s="48"/>
      <c r="P73" s="48"/>
      <c r="Q73" s="48"/>
      <c r="R73" s="48"/>
    </row>
    <row r="74" spans="2:18">
      <c r="B74" s="48"/>
      <c r="C74" s="48"/>
      <c r="D74" s="48"/>
      <c r="E74" s="48"/>
      <c r="F74" s="48"/>
      <c r="G74" s="48"/>
      <c r="H74" s="48"/>
      <c r="I74" s="48"/>
      <c r="J74" s="48"/>
      <c r="K74" s="48"/>
      <c r="L74" s="48"/>
      <c r="M74" s="48"/>
      <c r="N74" s="48"/>
      <c r="O74" s="48"/>
      <c r="P74" s="48"/>
      <c r="Q74" s="48"/>
      <c r="R74" s="48"/>
    </row>
    <row r="75" spans="2:18">
      <c r="B75" s="48"/>
      <c r="C75" s="48"/>
      <c r="D75" s="48"/>
      <c r="E75" s="48"/>
      <c r="F75" s="48"/>
      <c r="G75" s="48"/>
      <c r="H75" s="48"/>
      <c r="I75" s="48"/>
      <c r="J75" s="48"/>
      <c r="K75" s="48"/>
      <c r="L75" s="48"/>
      <c r="M75" s="48"/>
      <c r="N75" s="48"/>
      <c r="O75" s="48"/>
      <c r="P75" s="48"/>
      <c r="Q75" s="48"/>
      <c r="R75" s="48"/>
    </row>
    <row r="76" spans="2:18">
      <c r="B76" s="48"/>
      <c r="C76" s="48"/>
      <c r="D76" s="48"/>
      <c r="E76" s="48"/>
      <c r="F76" s="48"/>
      <c r="G76" s="48"/>
      <c r="H76" s="48"/>
      <c r="I76" s="48"/>
      <c r="J76" s="48"/>
      <c r="K76" s="48"/>
      <c r="L76" s="48"/>
      <c r="M76" s="48"/>
      <c r="N76" s="48"/>
      <c r="O76" s="48"/>
      <c r="P76" s="48"/>
      <c r="Q76" s="48"/>
      <c r="R76" s="48"/>
    </row>
    <row r="77" spans="2:18">
      <c r="B77" s="48"/>
      <c r="C77" s="48"/>
      <c r="D77" s="48"/>
      <c r="E77" s="48"/>
      <c r="F77" s="48"/>
      <c r="G77" s="48"/>
      <c r="H77" s="48"/>
      <c r="I77" s="48"/>
      <c r="J77" s="48"/>
      <c r="K77" s="48"/>
      <c r="L77" s="48"/>
      <c r="M77" s="48"/>
      <c r="N77" s="48"/>
      <c r="O77" s="48"/>
      <c r="P77" s="48"/>
      <c r="Q77" s="48"/>
      <c r="R77" s="48"/>
    </row>
    <row r="78" spans="2:18">
      <c r="B78" s="48"/>
      <c r="C78" s="48"/>
      <c r="D78" s="48"/>
      <c r="E78" s="48"/>
      <c r="F78" s="48"/>
      <c r="G78" s="48"/>
      <c r="H78" s="48"/>
      <c r="I78" s="48"/>
      <c r="J78" s="48"/>
      <c r="K78" s="48"/>
      <c r="L78" s="48"/>
      <c r="M78" s="48"/>
      <c r="N78" s="48"/>
      <c r="O78" s="48"/>
      <c r="P78" s="48"/>
      <c r="Q78" s="48"/>
      <c r="R78" s="48"/>
    </row>
    <row r="79" spans="2:18">
      <c r="B79" s="48"/>
      <c r="C79" s="48"/>
      <c r="D79" s="48"/>
      <c r="E79" s="48"/>
      <c r="F79" s="48"/>
      <c r="G79" s="48"/>
      <c r="H79" s="48"/>
      <c r="I79" s="48"/>
      <c r="J79" s="48"/>
      <c r="K79" s="48"/>
      <c r="L79" s="48"/>
      <c r="M79" s="48"/>
      <c r="N79" s="48"/>
      <c r="O79" s="48"/>
      <c r="P79" s="48"/>
      <c r="Q79" s="48"/>
      <c r="R79" s="48"/>
    </row>
    <row r="80" spans="2:18">
      <c r="B80" s="48"/>
      <c r="C80" s="48"/>
      <c r="D80" s="48"/>
      <c r="E80" s="48"/>
      <c r="F80" s="48"/>
      <c r="G80" s="48"/>
      <c r="H80" s="48"/>
      <c r="I80" s="48"/>
      <c r="J80" s="48"/>
      <c r="K80" s="48"/>
      <c r="L80" s="48"/>
      <c r="M80" s="48"/>
      <c r="N80" s="48"/>
      <c r="O80" s="48"/>
      <c r="P80" s="48"/>
      <c r="Q80" s="48"/>
      <c r="R80" s="48"/>
    </row>
    <row r="81" spans="2:18">
      <c r="B81" s="48"/>
      <c r="C81" s="48"/>
      <c r="D81" s="48"/>
      <c r="E81" s="48"/>
      <c r="F81" s="48"/>
      <c r="G81" s="48"/>
      <c r="H81" s="48"/>
      <c r="I81" s="48"/>
      <c r="J81" s="48"/>
      <c r="K81" s="48"/>
      <c r="L81" s="48"/>
      <c r="M81" s="48"/>
      <c r="N81" s="48"/>
      <c r="O81" s="48"/>
      <c r="P81" s="48"/>
      <c r="Q81" s="48"/>
      <c r="R81" s="48"/>
    </row>
    <row r="82" spans="2:18">
      <c r="B82" s="48"/>
      <c r="C82" s="48"/>
      <c r="D82" s="48"/>
      <c r="E82" s="48"/>
      <c r="F82" s="48"/>
      <c r="G82" s="48"/>
      <c r="H82" s="48"/>
      <c r="I82" s="48"/>
      <c r="J82" s="48"/>
      <c r="K82" s="48"/>
      <c r="L82" s="48"/>
      <c r="M82" s="48"/>
      <c r="N82" s="48"/>
      <c r="O82" s="48"/>
      <c r="P82" s="48"/>
      <c r="Q82" s="48"/>
      <c r="R82" s="48"/>
    </row>
    <row r="83" spans="2:18">
      <c r="B83" s="48"/>
      <c r="C83" s="48"/>
      <c r="D83" s="48"/>
      <c r="E83" s="48"/>
      <c r="F83" s="48"/>
      <c r="G83" s="48"/>
      <c r="H83" s="48"/>
      <c r="I83" s="48"/>
      <c r="J83" s="48"/>
      <c r="K83" s="48"/>
      <c r="L83" s="48"/>
      <c r="M83" s="48"/>
      <c r="N83" s="48"/>
      <c r="O83" s="48"/>
      <c r="P83" s="48"/>
      <c r="Q83" s="48"/>
      <c r="R83" s="48"/>
    </row>
    <row r="84" spans="2:18">
      <c r="B84" s="48"/>
      <c r="C84" s="48"/>
      <c r="D84" s="48"/>
      <c r="E84" s="48"/>
      <c r="F84" s="48"/>
      <c r="G84" s="48"/>
      <c r="H84" s="48"/>
      <c r="I84" s="48"/>
      <c r="J84" s="48"/>
      <c r="K84" s="48"/>
      <c r="L84" s="48"/>
      <c r="M84" s="48"/>
      <c r="N84" s="48"/>
      <c r="O84" s="48"/>
      <c r="P84" s="48"/>
      <c r="Q84" s="48"/>
      <c r="R84" s="48"/>
    </row>
    <row r="85" spans="2:18">
      <c r="B85" s="48"/>
      <c r="C85" s="48"/>
      <c r="D85" s="48"/>
      <c r="E85" s="48"/>
      <c r="F85" s="48"/>
      <c r="G85" s="48"/>
      <c r="H85" s="48"/>
      <c r="I85" s="48"/>
      <c r="J85" s="48"/>
      <c r="K85" s="48"/>
      <c r="L85" s="48"/>
      <c r="M85" s="48"/>
      <c r="N85" s="48"/>
      <c r="O85" s="48"/>
      <c r="P85" s="48"/>
      <c r="Q85" s="48"/>
      <c r="R85" s="48"/>
    </row>
    <row r="86" spans="2:18">
      <c r="B86" s="48"/>
      <c r="C86" s="48"/>
      <c r="D86" s="48"/>
      <c r="E86" s="48"/>
      <c r="F86" s="48"/>
      <c r="G86" s="48"/>
      <c r="H86" s="48"/>
      <c r="I86" s="48"/>
      <c r="J86" s="48"/>
      <c r="K86" s="48"/>
      <c r="L86" s="48"/>
      <c r="M86" s="48"/>
      <c r="N86" s="48"/>
      <c r="O86" s="48"/>
      <c r="P86" s="48"/>
      <c r="Q86" s="48"/>
      <c r="R86" s="48"/>
    </row>
    <row r="87" spans="2:18">
      <c r="B87" s="48"/>
      <c r="C87" s="48"/>
      <c r="D87" s="48"/>
      <c r="E87" s="48"/>
      <c r="F87" s="48"/>
      <c r="G87" s="48"/>
      <c r="H87" s="48"/>
      <c r="I87" s="48"/>
      <c r="J87" s="48"/>
      <c r="K87" s="48"/>
      <c r="L87" s="48"/>
      <c r="M87" s="48"/>
      <c r="N87" s="48"/>
      <c r="O87" s="48"/>
      <c r="P87" s="48"/>
      <c r="Q87" s="48"/>
      <c r="R87" s="48"/>
    </row>
    <row r="88" spans="2:18">
      <c r="B88" s="48"/>
      <c r="C88" s="48"/>
      <c r="D88" s="48"/>
      <c r="E88" s="48"/>
      <c r="F88" s="48"/>
      <c r="G88" s="48"/>
      <c r="H88" s="48"/>
      <c r="I88" s="48"/>
      <c r="J88" s="48"/>
      <c r="K88" s="48"/>
      <c r="L88" s="48"/>
      <c r="M88" s="48"/>
      <c r="N88" s="48"/>
      <c r="O88" s="48"/>
      <c r="P88" s="48"/>
      <c r="Q88" s="48"/>
      <c r="R88" s="48"/>
    </row>
    <row r="89" spans="2:18">
      <c r="B89" s="48"/>
      <c r="C89" s="48"/>
      <c r="D89" s="48"/>
      <c r="E89" s="48"/>
      <c r="F89" s="48"/>
      <c r="G89" s="48"/>
      <c r="H89" s="48"/>
      <c r="I89" s="48"/>
      <c r="J89" s="48"/>
      <c r="K89" s="48"/>
      <c r="L89" s="48"/>
      <c r="M89" s="48"/>
      <c r="N89" s="48"/>
      <c r="O89" s="48"/>
      <c r="P89" s="48"/>
      <c r="Q89" s="48"/>
      <c r="R89" s="48"/>
    </row>
    <row r="90" spans="2:18">
      <c r="B90" s="48"/>
      <c r="C90" s="48"/>
      <c r="D90" s="48"/>
      <c r="E90" s="48"/>
      <c r="F90" s="48"/>
      <c r="G90" s="48"/>
      <c r="H90" s="48"/>
      <c r="I90" s="48"/>
      <c r="J90" s="48"/>
      <c r="K90" s="48"/>
      <c r="L90" s="48"/>
      <c r="M90" s="48"/>
      <c r="N90" s="48"/>
      <c r="O90" s="48"/>
      <c r="P90" s="48"/>
      <c r="Q90" s="48"/>
      <c r="R90" s="48"/>
    </row>
    <row r="91" spans="2:18">
      <c r="B91" s="48"/>
      <c r="C91" s="48"/>
      <c r="D91" s="48"/>
      <c r="E91" s="48"/>
      <c r="F91" s="48"/>
      <c r="G91" s="48"/>
      <c r="H91" s="48"/>
      <c r="I91" s="48"/>
      <c r="J91" s="48"/>
      <c r="K91" s="48"/>
      <c r="L91" s="48"/>
      <c r="M91" s="48"/>
      <c r="N91" s="48"/>
      <c r="O91" s="48"/>
      <c r="P91" s="48"/>
      <c r="Q91" s="48"/>
      <c r="R91" s="48"/>
    </row>
    <row r="92" spans="2:18">
      <c r="B92" s="48"/>
      <c r="C92" s="48"/>
      <c r="D92" s="48"/>
      <c r="E92" s="48"/>
      <c r="F92" s="48"/>
      <c r="G92" s="48"/>
      <c r="H92" s="48"/>
      <c r="I92" s="48"/>
      <c r="J92" s="48"/>
      <c r="K92" s="48"/>
      <c r="L92" s="48"/>
      <c r="M92" s="48"/>
      <c r="N92" s="48"/>
      <c r="O92" s="48"/>
      <c r="P92" s="48"/>
      <c r="Q92" s="48"/>
      <c r="R92" s="48"/>
    </row>
    <row r="93" spans="2:18">
      <c r="B93" s="48"/>
      <c r="C93" s="48"/>
      <c r="D93" s="48"/>
      <c r="E93" s="48"/>
      <c r="F93" s="48"/>
      <c r="G93" s="48"/>
      <c r="H93" s="48"/>
      <c r="I93" s="48"/>
      <c r="J93" s="48"/>
      <c r="K93" s="48"/>
      <c r="L93" s="48"/>
      <c r="M93" s="48"/>
      <c r="N93" s="48"/>
      <c r="O93" s="48"/>
      <c r="P93" s="48"/>
      <c r="Q93" s="48"/>
      <c r="R93" s="48"/>
    </row>
    <row r="94" spans="2:18">
      <c r="B94" s="48"/>
      <c r="C94" s="48"/>
      <c r="D94" s="48"/>
      <c r="E94" s="48"/>
      <c r="F94" s="48"/>
      <c r="G94" s="48"/>
      <c r="H94" s="48"/>
      <c r="I94" s="48"/>
      <c r="J94" s="48"/>
      <c r="K94" s="48"/>
      <c r="L94" s="48"/>
      <c r="M94" s="48"/>
      <c r="N94" s="48"/>
      <c r="O94" s="48"/>
      <c r="P94" s="48"/>
      <c r="Q94" s="48"/>
      <c r="R94" s="48"/>
    </row>
    <row r="95" spans="2:18">
      <c r="B95" s="48"/>
      <c r="C95" s="48"/>
      <c r="D95" s="48"/>
      <c r="E95" s="48"/>
      <c r="F95" s="48"/>
      <c r="G95" s="48"/>
      <c r="H95" s="48"/>
      <c r="I95" s="48"/>
      <c r="J95" s="48"/>
      <c r="K95" s="48"/>
      <c r="L95" s="48"/>
      <c r="M95" s="48"/>
      <c r="N95" s="48"/>
      <c r="O95" s="48"/>
      <c r="P95" s="48"/>
      <c r="Q95" s="48"/>
      <c r="R95" s="48"/>
    </row>
    <row r="96" spans="2:18">
      <c r="B96" s="48"/>
      <c r="C96" s="48"/>
      <c r="D96" s="48"/>
      <c r="E96" s="48"/>
      <c r="F96" s="48"/>
      <c r="G96" s="48"/>
      <c r="H96" s="48"/>
      <c r="I96" s="48"/>
      <c r="J96" s="48"/>
      <c r="K96" s="48"/>
      <c r="L96" s="48"/>
      <c r="M96" s="48"/>
      <c r="N96" s="48"/>
      <c r="O96" s="48"/>
      <c r="P96" s="48"/>
      <c r="Q96" s="48"/>
      <c r="R96" s="48"/>
    </row>
    <row r="97" spans="2:18">
      <c r="B97" s="48"/>
      <c r="C97" s="48"/>
      <c r="D97" s="48"/>
      <c r="E97" s="48"/>
      <c r="F97" s="48"/>
      <c r="G97" s="48"/>
      <c r="H97" s="48"/>
      <c r="I97" s="48"/>
      <c r="J97" s="48"/>
      <c r="K97" s="48"/>
      <c r="L97" s="48"/>
      <c r="M97" s="48"/>
      <c r="N97" s="48"/>
      <c r="O97" s="48"/>
      <c r="P97" s="48"/>
      <c r="Q97" s="48"/>
      <c r="R97" s="48"/>
    </row>
    <row r="98" spans="2:18">
      <c r="B98" s="48"/>
      <c r="C98" s="48"/>
      <c r="D98" s="48"/>
      <c r="E98" s="48"/>
      <c r="F98" s="48"/>
      <c r="G98" s="48"/>
      <c r="H98" s="48"/>
      <c r="I98" s="48"/>
      <c r="J98" s="48"/>
      <c r="K98" s="48"/>
      <c r="L98" s="48"/>
      <c r="M98" s="48"/>
      <c r="N98" s="48"/>
      <c r="O98" s="48"/>
      <c r="P98" s="48"/>
      <c r="Q98" s="48"/>
      <c r="R98" s="48"/>
    </row>
    <row r="99" spans="2:18">
      <c r="B99" s="48"/>
      <c r="C99" s="48"/>
      <c r="D99" s="48"/>
      <c r="E99" s="48"/>
      <c r="F99" s="48"/>
      <c r="G99" s="48"/>
      <c r="H99" s="48"/>
      <c r="I99" s="48"/>
      <c r="J99" s="48"/>
      <c r="K99" s="48"/>
      <c r="L99" s="48"/>
      <c r="M99" s="48"/>
      <c r="N99" s="48"/>
      <c r="O99" s="48"/>
      <c r="P99" s="48"/>
      <c r="Q99" s="48"/>
      <c r="R99" s="48"/>
    </row>
    <row r="100" spans="2:18">
      <c r="B100" s="48"/>
      <c r="C100" s="48"/>
      <c r="D100" s="48"/>
      <c r="E100" s="48"/>
      <c r="F100" s="48"/>
      <c r="G100" s="48"/>
      <c r="H100" s="48"/>
      <c r="I100" s="48"/>
      <c r="J100" s="48"/>
      <c r="K100" s="48"/>
      <c r="L100" s="48"/>
      <c r="M100" s="48"/>
      <c r="N100" s="48"/>
      <c r="O100" s="48"/>
      <c r="P100" s="48"/>
      <c r="Q100" s="48"/>
      <c r="R100" s="48"/>
    </row>
    <row r="101" spans="2:18">
      <c r="B101" s="48"/>
      <c r="C101" s="48"/>
      <c r="D101" s="48"/>
      <c r="E101" s="48"/>
      <c r="F101" s="48"/>
      <c r="G101" s="48"/>
      <c r="H101" s="48"/>
      <c r="I101" s="48"/>
      <c r="J101" s="48"/>
      <c r="K101" s="48"/>
      <c r="L101" s="48"/>
      <c r="M101" s="48"/>
      <c r="N101" s="48"/>
      <c r="O101" s="48"/>
      <c r="P101" s="48"/>
      <c r="Q101" s="48"/>
      <c r="R101" s="48"/>
    </row>
    <row r="102" spans="2:18">
      <c r="B102" s="48"/>
      <c r="C102" s="48"/>
      <c r="D102" s="48"/>
      <c r="E102" s="48"/>
      <c r="F102" s="48"/>
      <c r="G102" s="48"/>
      <c r="H102" s="48"/>
      <c r="I102" s="48"/>
      <c r="J102" s="48"/>
      <c r="K102" s="48"/>
      <c r="L102" s="48"/>
      <c r="M102" s="48"/>
      <c r="N102" s="48"/>
      <c r="O102" s="48"/>
      <c r="P102" s="48"/>
      <c r="Q102" s="48"/>
      <c r="R102" s="48"/>
    </row>
    <row r="103" spans="2:18">
      <c r="B103" s="48"/>
      <c r="C103" s="48"/>
      <c r="D103" s="48"/>
      <c r="E103" s="48"/>
      <c r="F103" s="48"/>
      <c r="G103" s="48"/>
      <c r="H103" s="48"/>
      <c r="I103" s="48"/>
      <c r="J103" s="48"/>
      <c r="K103" s="48"/>
      <c r="L103" s="48"/>
      <c r="M103" s="48"/>
      <c r="N103" s="48"/>
      <c r="O103" s="48"/>
      <c r="P103" s="48"/>
      <c r="Q103" s="48"/>
      <c r="R103" s="48"/>
    </row>
    <row r="104" spans="2:18">
      <c r="B104" s="48"/>
      <c r="C104" s="48"/>
      <c r="D104" s="48"/>
      <c r="E104" s="48"/>
      <c r="F104" s="48"/>
      <c r="G104" s="48"/>
      <c r="H104" s="48"/>
      <c r="I104" s="48"/>
      <c r="J104" s="48"/>
      <c r="K104" s="48"/>
      <c r="L104" s="48"/>
      <c r="M104" s="48"/>
      <c r="N104" s="48"/>
      <c r="O104" s="48"/>
      <c r="P104" s="48"/>
      <c r="Q104" s="48"/>
      <c r="R104" s="48"/>
    </row>
    <row r="105" spans="2:18">
      <c r="B105" s="48"/>
      <c r="C105" s="48"/>
      <c r="D105" s="48"/>
      <c r="E105" s="48"/>
      <c r="F105" s="48"/>
      <c r="G105" s="48"/>
      <c r="H105" s="48"/>
      <c r="I105" s="48"/>
      <c r="J105" s="48"/>
      <c r="K105" s="48"/>
      <c r="L105" s="48"/>
      <c r="M105" s="48"/>
      <c r="N105" s="48"/>
      <c r="O105" s="48"/>
      <c r="P105" s="48"/>
      <c r="Q105" s="48"/>
      <c r="R105" s="48"/>
    </row>
    <row r="106" spans="2:18">
      <c r="B106" s="48"/>
      <c r="C106" s="48"/>
      <c r="D106" s="48"/>
      <c r="E106" s="48"/>
      <c r="F106" s="48"/>
      <c r="G106" s="48"/>
      <c r="H106" s="48"/>
      <c r="I106" s="48"/>
      <c r="J106" s="48"/>
      <c r="K106" s="48"/>
      <c r="L106" s="48"/>
      <c r="M106" s="48"/>
      <c r="N106" s="48"/>
      <c r="O106" s="48"/>
      <c r="P106" s="48"/>
      <c r="Q106" s="48"/>
      <c r="R106" s="48"/>
    </row>
    <row r="107" spans="2:18">
      <c r="B107" s="48"/>
      <c r="C107" s="48"/>
      <c r="D107" s="48"/>
      <c r="E107" s="48"/>
      <c r="F107" s="48"/>
      <c r="G107" s="48"/>
      <c r="H107" s="48"/>
      <c r="I107" s="48"/>
      <c r="J107" s="48"/>
      <c r="K107" s="48"/>
      <c r="L107" s="48"/>
      <c r="M107" s="48"/>
      <c r="N107" s="48"/>
      <c r="O107" s="48"/>
      <c r="P107" s="48"/>
      <c r="Q107" s="48"/>
      <c r="R107" s="48"/>
    </row>
    <row r="108" spans="2:18">
      <c r="B108" s="48"/>
      <c r="C108" s="48"/>
      <c r="D108" s="48"/>
      <c r="E108" s="48"/>
      <c r="F108" s="48"/>
      <c r="G108" s="48"/>
      <c r="H108" s="48"/>
      <c r="I108" s="48"/>
      <c r="J108" s="48"/>
      <c r="K108" s="48"/>
      <c r="L108" s="48"/>
      <c r="M108" s="48"/>
      <c r="N108" s="48"/>
      <c r="O108" s="48"/>
      <c r="P108" s="48"/>
      <c r="Q108" s="48"/>
      <c r="R108" s="48"/>
    </row>
    <row r="109" spans="2:18">
      <c r="B109" s="48"/>
      <c r="C109" s="48"/>
      <c r="D109" s="48"/>
      <c r="E109" s="48"/>
      <c r="F109" s="48"/>
      <c r="G109" s="48"/>
      <c r="H109" s="48"/>
      <c r="I109" s="48"/>
      <c r="J109" s="48"/>
      <c r="K109" s="48"/>
      <c r="L109" s="48"/>
      <c r="M109" s="48"/>
      <c r="N109" s="48"/>
      <c r="O109" s="48"/>
      <c r="P109" s="48"/>
      <c r="Q109" s="48"/>
      <c r="R109" s="48"/>
    </row>
    <row r="110" spans="2:18">
      <c r="B110" s="48"/>
      <c r="C110" s="48"/>
      <c r="D110" s="48"/>
      <c r="E110" s="48"/>
      <c r="F110" s="48"/>
      <c r="G110" s="48"/>
      <c r="H110" s="48"/>
      <c r="I110" s="48"/>
      <c r="J110" s="48"/>
      <c r="K110" s="48"/>
      <c r="L110" s="48"/>
      <c r="M110" s="48"/>
      <c r="N110" s="48"/>
      <c r="O110" s="48"/>
      <c r="P110" s="48"/>
      <c r="Q110" s="48"/>
      <c r="R110" s="48"/>
    </row>
    <row r="111" spans="2:18">
      <c r="B111" s="48"/>
      <c r="C111" s="48"/>
      <c r="D111" s="48"/>
      <c r="E111" s="48"/>
      <c r="F111" s="48"/>
      <c r="G111" s="48"/>
      <c r="H111" s="48"/>
      <c r="I111" s="48"/>
      <c r="J111" s="48"/>
      <c r="K111" s="48"/>
      <c r="L111" s="48"/>
      <c r="M111" s="48"/>
      <c r="N111" s="48"/>
      <c r="O111" s="48"/>
      <c r="P111" s="48"/>
      <c r="Q111" s="48"/>
      <c r="R111" s="48"/>
    </row>
    <row r="112" spans="2:18">
      <c r="B112" s="48"/>
      <c r="C112" s="48"/>
      <c r="D112" s="48"/>
      <c r="E112" s="48"/>
      <c r="F112" s="48"/>
      <c r="G112" s="48"/>
      <c r="H112" s="48"/>
      <c r="I112" s="48"/>
      <c r="J112" s="48"/>
      <c r="K112" s="48"/>
      <c r="L112" s="48"/>
      <c r="M112" s="48"/>
      <c r="N112" s="48"/>
      <c r="O112" s="48"/>
      <c r="P112" s="48"/>
      <c r="Q112" s="48"/>
      <c r="R112" s="48"/>
    </row>
    <row r="113" spans="2:18">
      <c r="B113" s="48"/>
      <c r="C113" s="48"/>
      <c r="D113" s="48"/>
      <c r="E113" s="48"/>
      <c r="F113" s="48"/>
      <c r="G113" s="48"/>
      <c r="H113" s="48"/>
      <c r="I113" s="48"/>
      <c r="J113" s="48"/>
      <c r="K113" s="48"/>
      <c r="L113" s="48"/>
      <c r="M113" s="48"/>
      <c r="N113" s="48"/>
      <c r="O113" s="48"/>
      <c r="P113" s="48"/>
      <c r="Q113" s="48"/>
      <c r="R113" s="48"/>
    </row>
    <row r="114" spans="2:18">
      <c r="B114" s="48"/>
      <c r="C114" s="48"/>
      <c r="D114" s="48"/>
      <c r="E114" s="48"/>
      <c r="F114" s="48"/>
      <c r="G114" s="48"/>
      <c r="H114" s="48"/>
      <c r="I114" s="48"/>
      <c r="J114" s="48"/>
      <c r="K114" s="48"/>
      <c r="L114" s="48"/>
      <c r="M114" s="48"/>
      <c r="N114" s="48"/>
      <c r="O114" s="48"/>
      <c r="P114" s="48"/>
      <c r="Q114" s="48"/>
      <c r="R114" s="48"/>
    </row>
    <row r="115" spans="2:18">
      <c r="B115" s="48"/>
      <c r="C115" s="48"/>
      <c r="D115" s="48"/>
      <c r="E115" s="48"/>
      <c r="F115" s="48"/>
      <c r="G115" s="48"/>
      <c r="H115" s="48"/>
      <c r="I115" s="48"/>
      <c r="J115" s="48"/>
      <c r="K115" s="48"/>
      <c r="L115" s="48"/>
      <c r="M115" s="48"/>
      <c r="N115" s="48"/>
      <c r="O115" s="48"/>
      <c r="P115" s="48"/>
      <c r="Q115" s="48"/>
      <c r="R115" s="48"/>
    </row>
    <row r="116" spans="2:18">
      <c r="B116" s="48"/>
      <c r="C116" s="48"/>
      <c r="D116" s="48"/>
      <c r="E116" s="48"/>
      <c r="F116" s="48"/>
      <c r="G116" s="48"/>
      <c r="H116" s="48"/>
      <c r="I116" s="48"/>
      <c r="J116" s="48"/>
      <c r="K116" s="48"/>
      <c r="L116" s="48"/>
      <c r="M116" s="48"/>
      <c r="N116" s="48"/>
      <c r="O116" s="48"/>
      <c r="P116" s="48"/>
      <c r="Q116" s="48"/>
      <c r="R116" s="48"/>
    </row>
    <row r="117" spans="2:18">
      <c r="B117" s="48"/>
      <c r="C117" s="48"/>
      <c r="D117" s="48"/>
      <c r="E117" s="48"/>
      <c r="F117" s="48"/>
      <c r="G117" s="48"/>
      <c r="H117" s="48"/>
      <c r="I117" s="48"/>
      <c r="J117" s="48"/>
      <c r="K117" s="48"/>
      <c r="L117" s="48"/>
      <c r="M117" s="48"/>
      <c r="N117" s="48"/>
      <c r="O117" s="48"/>
      <c r="P117" s="48"/>
      <c r="Q117" s="48"/>
      <c r="R117" s="48"/>
    </row>
    <row r="118" spans="2:18">
      <c r="B118" s="48"/>
      <c r="C118" s="48"/>
      <c r="D118" s="48"/>
      <c r="E118" s="48"/>
      <c r="F118" s="48"/>
      <c r="G118" s="48"/>
      <c r="H118" s="48"/>
      <c r="I118" s="48"/>
      <c r="J118" s="48"/>
      <c r="K118" s="48"/>
      <c r="L118" s="48"/>
      <c r="M118" s="48"/>
      <c r="N118" s="48"/>
      <c r="O118" s="48"/>
      <c r="P118" s="48"/>
      <c r="Q118" s="48"/>
      <c r="R118" s="48"/>
    </row>
    <row r="119" spans="2:18">
      <c r="B119" s="48"/>
      <c r="C119" s="48"/>
      <c r="D119" s="48"/>
      <c r="E119" s="48"/>
      <c r="F119" s="48"/>
      <c r="G119" s="48"/>
      <c r="H119" s="48"/>
      <c r="I119" s="48"/>
      <c r="J119" s="48"/>
      <c r="K119" s="48"/>
      <c r="L119" s="48"/>
      <c r="M119" s="48"/>
      <c r="N119" s="48"/>
      <c r="O119" s="48"/>
      <c r="P119" s="48"/>
      <c r="Q119" s="48"/>
      <c r="R119" s="48"/>
    </row>
    <row r="120" spans="2:18">
      <c r="B120" s="48"/>
      <c r="C120" s="48"/>
      <c r="D120" s="48"/>
      <c r="E120" s="48"/>
      <c r="F120" s="48"/>
      <c r="G120" s="48"/>
      <c r="H120" s="48"/>
      <c r="I120" s="48"/>
      <c r="J120" s="48"/>
      <c r="K120" s="48"/>
      <c r="L120" s="48"/>
      <c r="M120" s="48"/>
      <c r="N120" s="48"/>
      <c r="O120" s="48"/>
      <c r="P120" s="48"/>
      <c r="Q120" s="48"/>
      <c r="R120" s="48"/>
    </row>
    <row r="121" spans="2:18">
      <c r="B121" s="48"/>
      <c r="C121" s="48"/>
      <c r="D121" s="48"/>
      <c r="E121" s="48"/>
      <c r="F121" s="48"/>
      <c r="G121" s="48"/>
      <c r="H121" s="48"/>
      <c r="I121" s="48"/>
      <c r="J121" s="48"/>
      <c r="K121" s="48"/>
      <c r="L121" s="48"/>
      <c r="M121" s="48"/>
      <c r="N121" s="48"/>
      <c r="O121" s="48"/>
      <c r="P121" s="48"/>
      <c r="Q121" s="48"/>
      <c r="R121" s="48"/>
    </row>
    <row r="122" spans="2:18">
      <c r="B122" s="48"/>
      <c r="C122" s="48"/>
      <c r="D122" s="48"/>
      <c r="E122" s="48"/>
      <c r="F122" s="48"/>
      <c r="G122" s="48"/>
      <c r="H122" s="48"/>
      <c r="I122" s="48"/>
      <c r="J122" s="48"/>
      <c r="K122" s="48"/>
      <c r="L122" s="48"/>
      <c r="M122" s="48"/>
      <c r="N122" s="48"/>
      <c r="O122" s="48"/>
      <c r="P122" s="48"/>
      <c r="Q122" s="48"/>
      <c r="R122" s="48"/>
    </row>
    <row r="123" spans="2:18">
      <c r="B123" s="48"/>
      <c r="C123" s="48"/>
      <c r="D123" s="48"/>
      <c r="E123" s="48"/>
      <c r="F123" s="48"/>
      <c r="G123" s="48"/>
      <c r="H123" s="48"/>
      <c r="I123" s="48"/>
      <c r="J123" s="48"/>
      <c r="K123" s="48"/>
      <c r="L123" s="48"/>
      <c r="M123" s="48"/>
      <c r="N123" s="48"/>
      <c r="O123" s="48"/>
      <c r="P123" s="48"/>
      <c r="Q123" s="48"/>
      <c r="R123" s="48"/>
    </row>
    <row r="124" spans="2:18">
      <c r="B124" s="48"/>
      <c r="C124" s="48"/>
      <c r="D124" s="48"/>
      <c r="E124" s="48"/>
      <c r="F124" s="48"/>
      <c r="G124" s="48"/>
      <c r="H124" s="48"/>
      <c r="I124" s="48"/>
      <c r="J124" s="48"/>
      <c r="K124" s="48"/>
      <c r="L124" s="48"/>
      <c r="M124" s="48"/>
      <c r="N124" s="48"/>
      <c r="O124" s="48"/>
      <c r="P124" s="48"/>
      <c r="Q124" s="48"/>
      <c r="R124" s="48"/>
    </row>
  </sheetData>
  <sheetProtection algorithmName="SHA-512" hashValue="0q3QtATsJA4N2KRrwkcejZXrd1dgQkjtczWRhFEj3fUWiE/2AtFxlPN+WBs7wmYZcQsFrwcJvUkVw0xbWpE/Jg==" saltValue="yiF3nZn1SitXrGdR/RtFAw==" spinCount="100000" sheet="1" objects="1" scenarios="1" selectLockedCells="1"/>
  <mergeCells count="86">
    <mergeCell ref="C56:H56"/>
    <mergeCell ref="C57:H57"/>
    <mergeCell ref="C58:H58"/>
    <mergeCell ref="B51:F51"/>
    <mergeCell ref="G51:H51"/>
    <mergeCell ref="B52:H52"/>
    <mergeCell ref="B53:H53"/>
    <mergeCell ref="C54:H54"/>
    <mergeCell ref="C55:H55"/>
    <mergeCell ref="B48:F48"/>
    <mergeCell ref="G48:H48"/>
    <mergeCell ref="B49:F49"/>
    <mergeCell ref="G49:H49"/>
    <mergeCell ref="B50:F50"/>
    <mergeCell ref="G50:H50"/>
    <mergeCell ref="B44:F44"/>
    <mergeCell ref="G44:H44"/>
    <mergeCell ref="B45:H45"/>
    <mergeCell ref="B46:H46"/>
    <mergeCell ref="B47:F47"/>
    <mergeCell ref="G47:H47"/>
    <mergeCell ref="B41:F41"/>
    <mergeCell ref="G41:H41"/>
    <mergeCell ref="B42:F42"/>
    <mergeCell ref="G42:H42"/>
    <mergeCell ref="B43:F43"/>
    <mergeCell ref="G43:H43"/>
    <mergeCell ref="B37:F37"/>
    <mergeCell ref="G37:H37"/>
    <mergeCell ref="B38:H38"/>
    <mergeCell ref="B39:H39"/>
    <mergeCell ref="B40:F40"/>
    <mergeCell ref="G40:H40"/>
    <mergeCell ref="B34:F34"/>
    <mergeCell ref="G34:H34"/>
    <mergeCell ref="B35:F35"/>
    <mergeCell ref="G35:H35"/>
    <mergeCell ref="B36:F36"/>
    <mergeCell ref="G36:H36"/>
    <mergeCell ref="B31:F31"/>
    <mergeCell ref="G31:H31"/>
    <mergeCell ref="B32:F32"/>
    <mergeCell ref="G32:H32"/>
    <mergeCell ref="B33:F33"/>
    <mergeCell ref="G33:H33"/>
    <mergeCell ref="B30:H30"/>
    <mergeCell ref="B24:F24"/>
    <mergeCell ref="G24:H24"/>
    <mergeCell ref="B25:F25"/>
    <mergeCell ref="G25:H25"/>
    <mergeCell ref="B26:F26"/>
    <mergeCell ref="G26:H26"/>
    <mergeCell ref="B27:F27"/>
    <mergeCell ref="G27:H27"/>
    <mergeCell ref="B28:F28"/>
    <mergeCell ref="G28:H28"/>
    <mergeCell ref="B29:H29"/>
    <mergeCell ref="B20:H20"/>
    <mergeCell ref="B21:H21"/>
    <mergeCell ref="B22:F22"/>
    <mergeCell ref="G22:H22"/>
    <mergeCell ref="B23:F23"/>
    <mergeCell ref="G23:H23"/>
    <mergeCell ref="B19:F19"/>
    <mergeCell ref="G19:H19"/>
    <mergeCell ref="B10:B11"/>
    <mergeCell ref="C10:H11"/>
    <mergeCell ref="C12:H12"/>
    <mergeCell ref="C13:H13"/>
    <mergeCell ref="C14:H14"/>
    <mergeCell ref="C15:H15"/>
    <mergeCell ref="B16:H16"/>
    <mergeCell ref="B17:E17"/>
    <mergeCell ref="G17:H17"/>
    <mergeCell ref="B18:F18"/>
    <mergeCell ref="G18:H18"/>
    <mergeCell ref="A1:H1"/>
    <mergeCell ref="A2:A17"/>
    <mergeCell ref="C2:D2"/>
    <mergeCell ref="C3:D3"/>
    <mergeCell ref="C4:D4"/>
    <mergeCell ref="C5:D5"/>
    <mergeCell ref="C6:D6"/>
    <mergeCell ref="B7:H7"/>
    <mergeCell ref="C8:H8"/>
    <mergeCell ref="C9:H9"/>
  </mergeCells>
  <conditionalFormatting sqref="B17">
    <cfRule type="cellIs" dxfId="37" priority="3" stopIfTrue="1" operator="equal">
      <formula>"-"</formula>
    </cfRule>
  </conditionalFormatting>
  <conditionalFormatting sqref="B31">
    <cfRule type="cellIs" dxfId="36" priority="4" stopIfTrue="1" operator="equal">
      <formula>"-"</formula>
    </cfRule>
  </conditionalFormatting>
  <conditionalFormatting sqref="C2:C6">
    <cfRule type="cellIs" dxfId="35" priority="7" stopIfTrue="1" operator="notEqual">
      <formula>"-"</formula>
    </cfRule>
  </conditionalFormatting>
  <conditionalFormatting sqref="C8:C9">
    <cfRule type="cellIs" dxfId="34" priority="6" stopIfTrue="1" operator="notEqual">
      <formula>"-"</formula>
    </cfRule>
  </conditionalFormatting>
  <conditionalFormatting sqref="F3:F5 H3:H6">
    <cfRule type="cellIs" dxfId="33" priority="8" stopIfTrue="1" operator="notEqual">
      <formula>"-"</formula>
    </cfRule>
  </conditionalFormatting>
  <conditionalFormatting sqref="H2">
    <cfRule type="cellIs" dxfId="32" priority="5" operator="equal">
      <formula>"-"</formula>
    </cfRule>
  </conditionalFormatting>
  <conditionalFormatting sqref="C2:D6 F2:F6 H2:H6">
    <cfRule type="containsBlanks" dxfId="31" priority="2">
      <formula>LEN(TRIM(C2))=0</formula>
    </cfRule>
  </conditionalFormatting>
  <conditionalFormatting sqref="C8:H15 C54:H58">
    <cfRule type="containsBlanks" dxfId="30" priority="1">
      <formula>LEN(TRIM(C8))=0</formula>
    </cfRule>
  </conditionalFormatting>
  <dataValidations count="5">
    <dataValidation allowBlank="1" showInputMessage="1" showErrorMessage="1" prompt="Insert Student's Name" sqref="C2:D2" xr:uid="{615C0F5A-79BF-4223-BAC3-7E860F6F9B35}"/>
    <dataValidation type="whole" allowBlank="1" showInputMessage="1" showErrorMessage="1" errorTitle="Unrecognized Score" error="Please score 0 - 3." sqref="G48:H49 G18:H19 G23:H28 G32:H37 G41:H44" xr:uid="{C0F5F509-0A11-42E4-AB6D-4CF79DCBA56E}">
      <formula1>0</formula1>
      <formula2>3</formula2>
    </dataValidation>
    <dataValidation type="list" allowBlank="1" showInputMessage="1" showErrorMessage="1" errorTitle="Field Experience" error="Please select a field experience from the drop down list." sqref="C6:D6" xr:uid="{3D4D4367-E4C7-458A-AF0E-DD765ED419C6}">
      <formula1>$AV1:$AV$6</formula1>
    </dataValidation>
    <dataValidation type="whole" allowBlank="1" showInputMessage="1" showErrorMessage="1" errorTitle="Number Input" error="Please input a whole number only. Do not include any text. This is to allow for proper transfer to summary sheet." sqref="C9" xr:uid="{B4A88C99-08B3-499D-A408-0066263CA6E2}">
      <formula1>0</formula1>
      <formula2>10000000000</formula2>
    </dataValidation>
    <dataValidation type="textLength" allowBlank="1" showInputMessage="1" showErrorMessage="1" errorTitle="Data Entry Error" error="Must answer &quot;Yes&quot; or &quot;No&quot;" prompt="&quot;Yes&quot; or &quot;No&quot;" sqref="G50:H51" xr:uid="{38496167-7428-42F4-836C-388F0D343A12}">
      <formula1>2</formula1>
      <formula2>3</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errorTitle="Position" error="Please select a position from the drop down list." xr:uid="{4D948942-0C49-4A4F-A3B6-894DC3289CA9}">
          <x14:formula1>
            <xm:f>'List Definitions'!$F$2:$F$8</xm:f>
          </x14:formula1>
          <xm:sqref>H5</xm:sqref>
        </x14:dataValidation>
        <x14:dataValidation type="list" allowBlank="1" showInputMessage="1" showErrorMessage="1" errorTitle="District" error="Please select a district from the drop down list." xr:uid="{A57F7E2C-3239-4086-BBC9-43F111FDA871}">
          <x14:formula1>
            <xm:f>'List Definitions'!$E$2:$E$8</xm:f>
          </x14:formula1>
          <xm:sqref>H3</xm:sqref>
        </x14:dataValidation>
        <x14:dataValidation type="list" allowBlank="1" showInputMessage="1" showErrorMessage="1" errorTitle="Term" error="Please select a term from the drop down list." xr:uid="{23A23835-4729-4796-88C5-42BD2CB6971A}">
          <x14:formula1>
            <xm:f>'List Definitions'!$B$2:$B$4</xm:f>
          </x14:formula1>
          <xm:sqref>F6</xm:sqref>
        </x14:dataValidation>
        <x14:dataValidation type="list" allowBlank="1" showInputMessage="1" showErrorMessage="1" errorTitle="Semester" error="Please select a semester from the drop down list." xr:uid="{71EFCFAD-8824-451B-B860-15FA6CB36172}">
          <x14:formula1>
            <xm:f>'List Definitions'!$C$2:$C$15</xm:f>
          </x14:formula1>
          <xm:sqref>F5</xm:sqref>
        </x14:dataValidation>
        <x14:dataValidation type="list" allowBlank="1" showInputMessage="1" showErrorMessage="1" errorTitle="Grade" error="Please select a grade from the drop down list." xr:uid="{D25D0A89-3CA3-444D-9799-88BA986CEA13}">
          <x14:formula1>
            <xm:f>'List Definitions'!$A$2:$A$21</xm:f>
          </x14:formula1>
          <xm:sqref>F4</xm:sqref>
        </x14:dataValidation>
        <x14:dataValidation type="list" allowBlank="1" showInputMessage="1" showErrorMessage="1" errorTitle="Course" error="Please select a course from the drop down list." xr:uid="{E70E955E-E7E8-4C71-9C63-90038AC653CD}">
          <x14:formula1>
            <xm:f>'List Definitions'!$D$2:$D$61</xm:f>
          </x14:formula1>
          <xm:sqref>F3</xm:sqref>
        </x14:dataValidation>
        <x14:dataValidation type="list" allowBlank="1" showInputMessage="1" showErrorMessage="1" errorTitle="Major" error="Please select a major from the drop down list." xr:uid="{8B822CE0-F690-4615-89FB-C0837C6362DC}">
          <x14:formula1>
            <xm:f>'List Definitions'!$H$2:$H$29</xm:f>
          </x14:formula1>
          <xm:sqref>F2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633CC-BFDB-44D4-BA4F-E60DEB45CFFA}">
  <dimension ref="A1:BWV124"/>
  <sheetViews>
    <sheetView topLeftCell="A25" zoomScaleNormal="100" workbookViewId="0">
      <selection activeCell="G32" sqref="G32:H32"/>
    </sheetView>
  </sheetViews>
  <sheetFormatPr defaultColWidth="8.85546875" defaultRowHeight="26.25"/>
  <cols>
    <col min="1" max="1" width="8.85546875" style="86" customWidth="1"/>
    <col min="2" max="2" width="24.7109375" style="5" customWidth="1"/>
    <col min="3" max="3" width="23.42578125" style="5" customWidth="1"/>
    <col min="4" max="4" width="13.7109375" style="5" customWidth="1"/>
    <col min="5" max="5" width="19.7109375" style="5" customWidth="1"/>
    <col min="6" max="6" width="20.7109375" style="5" customWidth="1"/>
    <col min="7" max="7" width="19.7109375" style="5" customWidth="1"/>
    <col min="8" max="8" width="23.7109375" style="5" bestFit="1" customWidth="1"/>
    <col min="9" max="9" width="8.85546875" style="5" customWidth="1"/>
    <col min="10" max="10" width="30.7109375" style="5" customWidth="1"/>
    <col min="11" max="16384" width="8.85546875" style="5"/>
  </cols>
  <sheetData>
    <row r="1" spans="1:48" ht="27.75" customHeight="1">
      <c r="A1" s="172"/>
      <c r="B1" s="173"/>
      <c r="C1" s="173"/>
      <c r="D1" s="173"/>
      <c r="E1" s="173"/>
      <c r="F1" s="173"/>
      <c r="G1" s="173"/>
      <c r="H1" s="173"/>
      <c r="I1" s="32"/>
      <c r="J1" s="48"/>
      <c r="K1" s="48"/>
      <c r="L1" s="48"/>
      <c r="M1" s="48"/>
      <c r="N1" s="48"/>
      <c r="O1" s="48"/>
      <c r="P1" s="48"/>
      <c r="Q1" s="48"/>
      <c r="R1" s="48"/>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row>
    <row r="2" spans="1:48" s="10" customFormat="1" ht="16.149999999999999" customHeight="1">
      <c r="A2" s="174"/>
      <c r="B2" s="110" t="s">
        <v>35</v>
      </c>
      <c r="C2" s="188"/>
      <c r="D2" s="189"/>
      <c r="E2" s="111" t="s">
        <v>36</v>
      </c>
      <c r="F2" s="112"/>
      <c r="G2" s="111" t="s">
        <v>37</v>
      </c>
      <c r="H2" s="114"/>
      <c r="I2" s="113"/>
      <c r="J2" s="49"/>
      <c r="K2" s="49"/>
      <c r="L2" s="49"/>
      <c r="M2" s="49"/>
      <c r="N2" s="49"/>
      <c r="O2" s="49"/>
      <c r="P2" s="49"/>
      <c r="Q2" s="49"/>
      <c r="R2" s="49"/>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10" t="s">
        <v>38</v>
      </c>
    </row>
    <row r="3" spans="1:48" s="10" customFormat="1" ht="15" customHeight="1">
      <c r="A3" s="174"/>
      <c r="B3" s="104" t="s">
        <v>39</v>
      </c>
      <c r="C3" s="190"/>
      <c r="D3" s="191"/>
      <c r="E3" s="102" t="s">
        <v>40</v>
      </c>
      <c r="F3" s="103"/>
      <c r="G3" s="102" t="s">
        <v>41</v>
      </c>
      <c r="H3" s="115"/>
      <c r="I3" s="113"/>
      <c r="J3" s="49"/>
      <c r="K3" s="49"/>
      <c r="L3" s="49"/>
      <c r="M3" s="49"/>
      <c r="N3" s="49"/>
      <c r="O3" s="49"/>
      <c r="P3" s="49"/>
      <c r="Q3" s="49"/>
      <c r="R3" s="49"/>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10" t="s">
        <v>42</v>
      </c>
    </row>
    <row r="4" spans="1:48" s="10" customFormat="1" ht="15" customHeight="1">
      <c r="A4" s="174"/>
      <c r="B4" s="104" t="s">
        <v>43</v>
      </c>
      <c r="C4" s="190"/>
      <c r="D4" s="191"/>
      <c r="E4" s="102" t="s">
        <v>44</v>
      </c>
      <c r="F4" s="103"/>
      <c r="G4" s="102" t="s">
        <v>45</v>
      </c>
      <c r="H4" s="115"/>
      <c r="I4" s="113"/>
      <c r="J4" s="49"/>
      <c r="K4" s="49"/>
      <c r="L4" s="49"/>
      <c r="M4" s="49"/>
      <c r="N4" s="49"/>
      <c r="O4" s="49"/>
      <c r="P4" s="49"/>
      <c r="Q4" s="49"/>
      <c r="R4" s="49"/>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10" t="s">
        <v>46</v>
      </c>
    </row>
    <row r="5" spans="1:48" s="10" customFormat="1" ht="15" customHeight="1">
      <c r="A5" s="174"/>
      <c r="B5" s="104" t="s">
        <v>47</v>
      </c>
      <c r="C5" s="190"/>
      <c r="D5" s="191"/>
      <c r="E5" s="102" t="s">
        <v>48</v>
      </c>
      <c r="F5" s="103"/>
      <c r="G5" s="102" t="s">
        <v>49</v>
      </c>
      <c r="H5" s="115"/>
      <c r="I5" s="113"/>
      <c r="J5" s="49"/>
      <c r="K5" s="49"/>
      <c r="L5" s="49"/>
      <c r="M5" s="49"/>
      <c r="N5" s="49"/>
      <c r="O5" s="49"/>
      <c r="P5" s="49"/>
      <c r="Q5" s="49"/>
      <c r="R5" s="49"/>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10" t="s">
        <v>50</v>
      </c>
    </row>
    <row r="6" spans="1:48" s="10" customFormat="1" ht="15" customHeight="1">
      <c r="A6" s="174"/>
      <c r="B6" s="116" t="s">
        <v>51</v>
      </c>
      <c r="C6" s="192"/>
      <c r="D6" s="193"/>
      <c r="E6" s="117" t="s">
        <v>52</v>
      </c>
      <c r="F6" s="118"/>
      <c r="G6" s="117" t="s">
        <v>53</v>
      </c>
      <c r="H6" s="119"/>
      <c r="I6" s="113"/>
      <c r="J6" s="49"/>
      <c r="K6" s="49"/>
      <c r="L6" s="49"/>
      <c r="M6" s="49"/>
      <c r="N6" s="49"/>
      <c r="O6" s="49"/>
      <c r="P6" s="49"/>
      <c r="Q6" s="49"/>
      <c r="R6" s="49"/>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10" t="s">
        <v>54</v>
      </c>
    </row>
    <row r="7" spans="1:48" ht="26.25" customHeight="1">
      <c r="A7" s="175"/>
      <c r="B7" s="185" t="s">
        <v>107</v>
      </c>
      <c r="C7" s="186"/>
      <c r="D7" s="186"/>
      <c r="E7" s="186"/>
      <c r="F7" s="186"/>
      <c r="G7" s="186"/>
      <c r="H7" s="187"/>
      <c r="I7" s="99"/>
      <c r="J7" s="48"/>
      <c r="K7" s="48"/>
      <c r="L7" s="48"/>
      <c r="M7" s="48"/>
      <c r="N7" s="48"/>
      <c r="O7" s="48"/>
      <c r="P7" s="48"/>
      <c r="Q7" s="48"/>
      <c r="R7" s="48"/>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row>
    <row r="8" spans="1:48" s="10" customFormat="1" ht="18" customHeight="1">
      <c r="A8" s="174"/>
      <c r="B8" s="105" t="s">
        <v>56</v>
      </c>
      <c r="C8" s="194"/>
      <c r="D8" s="194"/>
      <c r="E8" s="194"/>
      <c r="F8" s="194"/>
      <c r="G8" s="194"/>
      <c r="H8" s="194"/>
      <c r="I8" s="89"/>
      <c r="J8" s="49"/>
      <c r="K8" s="49"/>
      <c r="L8" s="49"/>
      <c r="M8" s="49"/>
      <c r="N8" s="49"/>
      <c r="O8" s="49"/>
      <c r="P8" s="49"/>
      <c r="Q8" s="49"/>
      <c r="R8" s="49"/>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row>
    <row r="9" spans="1:48" s="10" customFormat="1" ht="18" customHeight="1">
      <c r="A9" s="174"/>
      <c r="B9" s="106" t="s">
        <v>57</v>
      </c>
      <c r="C9" s="195"/>
      <c r="D9" s="195"/>
      <c r="E9" s="195"/>
      <c r="F9" s="195"/>
      <c r="G9" s="195"/>
      <c r="H9" s="195"/>
      <c r="I9" s="89"/>
      <c r="J9" s="49"/>
      <c r="K9" s="49"/>
      <c r="L9" s="49"/>
      <c r="M9" s="49"/>
      <c r="N9" s="49"/>
      <c r="O9" s="49"/>
      <c r="P9" s="49"/>
      <c r="Q9" s="49"/>
      <c r="R9" s="49"/>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row>
    <row r="10" spans="1:48" s="10" customFormat="1" ht="18" customHeight="1">
      <c r="A10" s="174"/>
      <c r="B10" s="196" t="s">
        <v>58</v>
      </c>
      <c r="C10" s="156"/>
      <c r="D10" s="156"/>
      <c r="E10" s="156"/>
      <c r="F10" s="156"/>
      <c r="G10" s="156"/>
      <c r="H10" s="156"/>
      <c r="I10" s="89"/>
      <c r="J10" s="49"/>
      <c r="K10" s="49"/>
      <c r="L10" s="49"/>
      <c r="M10" s="49"/>
      <c r="N10" s="49"/>
      <c r="O10" s="49"/>
      <c r="P10" s="49"/>
      <c r="Q10" s="49"/>
      <c r="R10" s="49"/>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row>
    <row r="11" spans="1:48" s="10" customFormat="1" ht="18" customHeight="1">
      <c r="A11" s="174"/>
      <c r="B11" s="197"/>
      <c r="C11" s="157"/>
      <c r="D11" s="157"/>
      <c r="E11" s="157"/>
      <c r="F11" s="157"/>
      <c r="G11" s="157"/>
      <c r="H11" s="157"/>
      <c r="I11" s="89"/>
      <c r="J11" s="49"/>
      <c r="K11" s="49"/>
      <c r="L11" s="49"/>
      <c r="M11" s="49"/>
      <c r="N11" s="49"/>
      <c r="O11" s="49"/>
      <c r="P11" s="49"/>
      <c r="Q11" s="49"/>
      <c r="R11" s="49"/>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row>
    <row r="12" spans="1:48" s="10" customFormat="1" ht="18" customHeight="1">
      <c r="A12" s="174"/>
      <c r="B12" s="107" t="s">
        <v>59</v>
      </c>
      <c r="C12" s="158"/>
      <c r="D12" s="158"/>
      <c r="E12" s="158"/>
      <c r="F12" s="158"/>
      <c r="G12" s="158"/>
      <c r="H12" s="158"/>
      <c r="I12" s="89"/>
      <c r="J12" s="49"/>
      <c r="K12" s="49"/>
      <c r="L12" s="49"/>
      <c r="M12" s="49"/>
      <c r="N12" s="49"/>
      <c r="O12" s="49"/>
      <c r="P12" s="49"/>
      <c r="Q12" s="49"/>
      <c r="R12" s="49"/>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row>
    <row r="13" spans="1:48" s="10" customFormat="1" ht="18" customHeight="1">
      <c r="A13" s="174"/>
      <c r="B13" s="108" t="s">
        <v>59</v>
      </c>
      <c r="C13" s="159"/>
      <c r="D13" s="159"/>
      <c r="E13" s="159"/>
      <c r="F13" s="159"/>
      <c r="G13" s="159"/>
      <c r="H13" s="159"/>
      <c r="I13" s="89"/>
      <c r="J13" s="49"/>
      <c r="K13" s="49"/>
      <c r="L13" s="49"/>
      <c r="M13" s="49"/>
      <c r="N13" s="49"/>
      <c r="O13" s="49"/>
      <c r="P13" s="49"/>
      <c r="Q13" s="49"/>
      <c r="R13" s="49"/>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row>
    <row r="14" spans="1:48" s="10" customFormat="1" ht="18" customHeight="1">
      <c r="A14" s="174"/>
      <c r="B14" s="107" t="s">
        <v>59</v>
      </c>
      <c r="C14" s="176"/>
      <c r="D14" s="176"/>
      <c r="E14" s="176"/>
      <c r="F14" s="176"/>
      <c r="G14" s="176"/>
      <c r="H14" s="176"/>
      <c r="I14" s="89"/>
      <c r="J14" s="49"/>
      <c r="K14" s="49"/>
      <c r="L14" s="49"/>
      <c r="M14" s="49"/>
      <c r="N14" s="49"/>
      <c r="O14" s="49"/>
      <c r="P14" s="49"/>
      <c r="Q14" s="49"/>
      <c r="R14" s="49"/>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row>
    <row r="15" spans="1:48" s="10" customFormat="1" ht="18" customHeight="1">
      <c r="A15" s="174"/>
      <c r="B15" s="109" t="s">
        <v>59</v>
      </c>
      <c r="C15" s="177"/>
      <c r="D15" s="177"/>
      <c r="E15" s="177"/>
      <c r="F15" s="177"/>
      <c r="G15" s="177"/>
      <c r="H15" s="177"/>
      <c r="I15" s="89"/>
      <c r="J15" s="49"/>
      <c r="K15" s="49"/>
      <c r="L15" s="49"/>
      <c r="M15" s="49"/>
      <c r="N15" s="49"/>
      <c r="O15" s="49"/>
      <c r="P15" s="49"/>
      <c r="Q15" s="49"/>
      <c r="R15" s="49"/>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row>
    <row r="16" spans="1:48" s="10" customFormat="1" ht="26.25" customHeight="1">
      <c r="A16" s="174"/>
      <c r="B16" s="178" t="s">
        <v>108</v>
      </c>
      <c r="C16" s="179"/>
      <c r="D16" s="179"/>
      <c r="E16" s="179"/>
      <c r="F16" s="179"/>
      <c r="G16" s="179"/>
      <c r="H16" s="180"/>
      <c r="I16" s="100"/>
      <c r="J16" s="49"/>
      <c r="K16" s="49"/>
      <c r="L16" s="49"/>
      <c r="M16" s="49"/>
      <c r="N16" s="49"/>
      <c r="O16" s="49"/>
      <c r="P16" s="49"/>
      <c r="Q16" s="49"/>
      <c r="R16" s="49"/>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row>
    <row r="17" spans="1:1972" s="10" customFormat="1" ht="110.25" customHeight="1">
      <c r="A17" s="174"/>
      <c r="B17" s="181" t="s">
        <v>61</v>
      </c>
      <c r="C17" s="182"/>
      <c r="D17" s="182"/>
      <c r="E17" s="182"/>
      <c r="F17" s="101" t="s">
        <v>62</v>
      </c>
      <c r="G17" s="183" t="str">
        <f>IFERROR(ROUND(AVERAGE($G$18,$G$19,$G$23,$G$24,$G$25,$G$26,$G$27,$G$28,$G$32,$G$33,$G$34,$G$35,$G$36,$G$37,$G$41,$G$42,$G$43,$G$44,$G$48,$G$49),2),"--")</f>
        <v>--</v>
      </c>
      <c r="H17" s="184"/>
      <c r="I17" s="89"/>
      <c r="J17" s="49"/>
      <c r="K17" s="49"/>
      <c r="L17" s="49"/>
      <c r="M17" s="49"/>
      <c r="N17" s="49"/>
      <c r="O17" s="49"/>
      <c r="P17" s="49"/>
      <c r="Q17" s="49"/>
      <c r="R17" s="49"/>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row>
    <row r="18" spans="1:1972" s="10" customFormat="1" ht="97.9" customHeight="1">
      <c r="A18" s="122">
        <v>1</v>
      </c>
      <c r="B18" s="170" t="s">
        <v>63</v>
      </c>
      <c r="C18" s="171"/>
      <c r="D18" s="171"/>
      <c r="E18" s="171"/>
      <c r="F18" s="171"/>
      <c r="G18" s="168"/>
      <c r="H18" s="169"/>
      <c r="I18" s="89"/>
      <c r="J18" s="49"/>
      <c r="K18" s="49"/>
      <c r="L18" s="49"/>
      <c r="M18" s="49"/>
      <c r="N18" s="49"/>
      <c r="O18" s="49"/>
      <c r="P18" s="49"/>
      <c r="Q18" s="49"/>
      <c r="R18" s="49"/>
    </row>
    <row r="19" spans="1:1972" s="10" customFormat="1" ht="79.900000000000006" customHeight="1">
      <c r="A19" s="120">
        <v>2</v>
      </c>
      <c r="B19" s="166" t="s">
        <v>64</v>
      </c>
      <c r="C19" s="167"/>
      <c r="D19" s="167"/>
      <c r="E19" s="167"/>
      <c r="F19" s="167"/>
      <c r="G19" s="168"/>
      <c r="H19" s="169"/>
      <c r="I19" s="89"/>
      <c r="J19" s="49"/>
      <c r="K19" s="49"/>
      <c r="L19" s="49"/>
      <c r="M19" s="49"/>
      <c r="N19" s="49"/>
      <c r="O19" s="49"/>
      <c r="P19" s="49"/>
      <c r="Q19" s="49"/>
      <c r="R19" s="49"/>
    </row>
    <row r="20" spans="1:1972" s="16" customFormat="1" ht="61.5" customHeight="1">
      <c r="A20" s="121"/>
      <c r="B20" s="163" t="s">
        <v>65</v>
      </c>
      <c r="C20" s="164"/>
      <c r="D20" s="164"/>
      <c r="E20" s="164"/>
      <c r="F20" s="164"/>
      <c r="G20" s="164"/>
      <c r="H20" s="165"/>
      <c r="I20" s="91"/>
      <c r="J20" s="50"/>
      <c r="K20" s="50"/>
      <c r="L20" s="50"/>
      <c r="M20" s="50"/>
      <c r="N20" s="50"/>
      <c r="O20" s="50"/>
      <c r="P20" s="50"/>
      <c r="Q20" s="50"/>
      <c r="R20" s="50"/>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5"/>
      <c r="HL20" s="45"/>
      <c r="HM20" s="45"/>
      <c r="HN20" s="45"/>
      <c r="HO20" s="45"/>
      <c r="HP20" s="45"/>
      <c r="HQ20" s="45"/>
      <c r="HR20" s="45"/>
      <c r="HS20" s="45"/>
      <c r="HT20" s="45"/>
      <c r="HU20" s="45"/>
      <c r="HV20" s="45"/>
      <c r="HW20" s="45"/>
      <c r="HX20" s="45"/>
      <c r="HY20" s="45"/>
      <c r="HZ20" s="45"/>
      <c r="IA20" s="45"/>
      <c r="IB20" s="45"/>
      <c r="IC20" s="45"/>
      <c r="ID20" s="45"/>
      <c r="IE20" s="45"/>
      <c r="IF20" s="45"/>
      <c r="IG20" s="45"/>
      <c r="IH20" s="45"/>
      <c r="II20" s="45"/>
      <c r="IJ20" s="45"/>
      <c r="IK20" s="45"/>
      <c r="IL20" s="45"/>
      <c r="IM20" s="45"/>
      <c r="IN20" s="45"/>
      <c r="IO20" s="45"/>
      <c r="IP20" s="45"/>
      <c r="IQ20" s="45"/>
      <c r="IR20" s="45"/>
      <c r="IS20" s="45"/>
      <c r="IT20" s="45"/>
      <c r="IU20" s="45"/>
      <c r="IV20" s="45"/>
      <c r="IW20" s="45"/>
      <c r="IX20" s="45"/>
      <c r="IY20" s="45"/>
      <c r="IZ20" s="45"/>
      <c r="JA20" s="45"/>
      <c r="JB20" s="45"/>
      <c r="JC20" s="45"/>
      <c r="JD20" s="45"/>
      <c r="JE20" s="45"/>
      <c r="JF20" s="45"/>
      <c r="JG20" s="45"/>
      <c r="JH20" s="45"/>
      <c r="JI20" s="45"/>
      <c r="JJ20" s="45"/>
      <c r="JK20" s="45"/>
      <c r="JL20" s="45"/>
      <c r="JM20" s="45"/>
      <c r="JN20" s="45"/>
      <c r="JO20" s="45"/>
      <c r="JP20" s="45"/>
      <c r="JQ20" s="45"/>
      <c r="JR20" s="45"/>
      <c r="JS20" s="45"/>
      <c r="JT20" s="45"/>
      <c r="JU20" s="45"/>
      <c r="JV20" s="45"/>
      <c r="JW20" s="45"/>
      <c r="JX20" s="45"/>
      <c r="JY20" s="45"/>
      <c r="JZ20" s="45"/>
      <c r="KA20" s="45"/>
      <c r="KB20" s="45"/>
      <c r="KC20" s="45"/>
      <c r="KD20" s="45"/>
      <c r="KE20" s="45"/>
      <c r="KF20" s="45"/>
      <c r="KG20" s="45"/>
      <c r="KH20" s="45"/>
      <c r="KI20" s="45"/>
      <c r="KJ20" s="45"/>
      <c r="KK20" s="45"/>
      <c r="KL20" s="45"/>
      <c r="KM20" s="45"/>
      <c r="KN20" s="45"/>
      <c r="KO20" s="45"/>
      <c r="KP20" s="45"/>
      <c r="KQ20" s="45"/>
      <c r="KR20" s="45"/>
      <c r="KS20" s="45"/>
      <c r="KT20" s="45"/>
      <c r="KU20" s="45"/>
      <c r="KV20" s="45"/>
      <c r="KW20" s="45"/>
      <c r="KX20" s="45"/>
      <c r="KY20" s="45"/>
      <c r="KZ20" s="45"/>
      <c r="LA20" s="45"/>
      <c r="LB20" s="45"/>
      <c r="LC20" s="45"/>
      <c r="LD20" s="45"/>
      <c r="LE20" s="45"/>
      <c r="LF20" s="45"/>
      <c r="LG20" s="45"/>
      <c r="LH20" s="45"/>
      <c r="LI20" s="45"/>
      <c r="LJ20" s="45"/>
      <c r="LK20" s="45"/>
      <c r="LL20" s="45"/>
      <c r="LM20" s="45"/>
      <c r="LN20" s="45"/>
      <c r="LO20" s="45"/>
      <c r="LP20" s="45"/>
      <c r="LQ20" s="45"/>
      <c r="LR20" s="45"/>
      <c r="LS20" s="45"/>
      <c r="LT20" s="45"/>
      <c r="LU20" s="45"/>
      <c r="LV20" s="45"/>
      <c r="LW20" s="45"/>
      <c r="LX20" s="45"/>
      <c r="LY20" s="45"/>
      <c r="LZ20" s="45"/>
      <c r="MA20" s="45"/>
      <c r="MB20" s="45"/>
      <c r="MC20" s="45"/>
      <c r="MD20" s="45"/>
      <c r="ME20" s="45"/>
      <c r="MF20" s="45"/>
      <c r="MG20" s="45"/>
      <c r="MH20" s="45"/>
      <c r="MI20" s="45"/>
      <c r="MJ20" s="45"/>
      <c r="MK20" s="45"/>
      <c r="ML20" s="45"/>
      <c r="MM20" s="45"/>
      <c r="MN20" s="45"/>
      <c r="MO20" s="45"/>
      <c r="MP20" s="45"/>
      <c r="MQ20" s="45"/>
      <c r="MR20" s="45"/>
      <c r="MS20" s="45"/>
      <c r="MT20" s="45"/>
      <c r="MU20" s="45"/>
      <c r="MV20" s="45"/>
      <c r="MW20" s="45"/>
      <c r="MX20" s="45"/>
      <c r="MY20" s="45"/>
      <c r="MZ20" s="45"/>
      <c r="NA20" s="45"/>
      <c r="NB20" s="45"/>
      <c r="NC20" s="45"/>
      <c r="ND20" s="45"/>
      <c r="NE20" s="45"/>
      <c r="NF20" s="45"/>
      <c r="NG20" s="45"/>
      <c r="NH20" s="45"/>
      <c r="NI20" s="45"/>
      <c r="NJ20" s="45"/>
      <c r="NK20" s="45"/>
      <c r="NL20" s="45"/>
      <c r="NM20" s="45"/>
      <c r="NN20" s="45"/>
      <c r="NO20" s="45"/>
      <c r="NP20" s="45"/>
      <c r="NQ20" s="45"/>
      <c r="NR20" s="45"/>
      <c r="NS20" s="45"/>
      <c r="NT20" s="45"/>
      <c r="NU20" s="45"/>
      <c r="NV20" s="45"/>
      <c r="NW20" s="45"/>
      <c r="NX20" s="45"/>
      <c r="NY20" s="45"/>
      <c r="NZ20" s="45"/>
      <c r="OA20" s="45"/>
      <c r="OB20" s="45"/>
      <c r="OC20" s="45"/>
      <c r="OD20" s="45"/>
      <c r="OE20" s="45"/>
      <c r="OF20" s="45"/>
      <c r="OG20" s="45"/>
      <c r="OH20" s="45"/>
      <c r="OI20" s="45"/>
      <c r="OJ20" s="45"/>
      <c r="OK20" s="45"/>
      <c r="OL20" s="45"/>
      <c r="OM20" s="45"/>
      <c r="ON20" s="45"/>
      <c r="OO20" s="45"/>
      <c r="OP20" s="45"/>
      <c r="OQ20" s="45"/>
      <c r="OR20" s="45"/>
      <c r="OS20" s="45"/>
      <c r="OT20" s="45"/>
      <c r="OU20" s="45"/>
      <c r="OV20" s="45"/>
      <c r="OW20" s="45"/>
      <c r="OX20" s="45"/>
      <c r="OY20" s="45"/>
      <c r="OZ20" s="45"/>
      <c r="PA20" s="45"/>
      <c r="PB20" s="45"/>
      <c r="PC20" s="45"/>
      <c r="PD20" s="45"/>
      <c r="PE20" s="45"/>
      <c r="PF20" s="45"/>
      <c r="PG20" s="45"/>
      <c r="PH20" s="45"/>
      <c r="PI20" s="45"/>
      <c r="PJ20" s="45"/>
      <c r="PK20" s="45"/>
      <c r="PL20" s="45"/>
      <c r="PM20" s="45"/>
      <c r="PN20" s="45"/>
      <c r="PO20" s="45"/>
      <c r="PP20" s="45"/>
      <c r="PQ20" s="45"/>
      <c r="PR20" s="45"/>
      <c r="PS20" s="45"/>
      <c r="PT20" s="45"/>
      <c r="PU20" s="45"/>
      <c r="PV20" s="45"/>
      <c r="PW20" s="45"/>
      <c r="PX20" s="45"/>
      <c r="PY20" s="45"/>
      <c r="PZ20" s="45"/>
      <c r="QA20" s="45"/>
      <c r="QB20" s="45"/>
      <c r="QC20" s="45"/>
      <c r="QD20" s="45"/>
      <c r="QE20" s="45"/>
      <c r="QF20" s="45"/>
      <c r="QG20" s="45"/>
      <c r="QH20" s="45"/>
      <c r="QI20" s="45"/>
      <c r="QJ20" s="45"/>
      <c r="QK20" s="45"/>
      <c r="QL20" s="45"/>
      <c r="QM20" s="45"/>
      <c r="QN20" s="45"/>
      <c r="QO20" s="45"/>
      <c r="QP20" s="45"/>
      <c r="QQ20" s="45"/>
      <c r="QR20" s="45"/>
      <c r="QS20" s="45"/>
      <c r="QT20" s="45"/>
      <c r="QU20" s="45"/>
      <c r="QV20" s="45"/>
      <c r="QW20" s="45"/>
      <c r="QX20" s="45"/>
      <c r="QY20" s="45"/>
      <c r="QZ20" s="45"/>
      <c r="RA20" s="45"/>
      <c r="RB20" s="45"/>
      <c r="RC20" s="45"/>
      <c r="RD20" s="45"/>
      <c r="RE20" s="45"/>
      <c r="RF20" s="45"/>
      <c r="RG20" s="45"/>
      <c r="RH20" s="45"/>
      <c r="RI20" s="45"/>
      <c r="RJ20" s="45"/>
      <c r="RK20" s="45"/>
      <c r="RL20" s="45"/>
      <c r="RM20" s="45"/>
      <c r="RN20" s="45"/>
      <c r="RO20" s="45"/>
      <c r="RP20" s="45"/>
      <c r="RQ20" s="45"/>
      <c r="RR20" s="45"/>
      <c r="RS20" s="45"/>
      <c r="RT20" s="45"/>
      <c r="RU20" s="45"/>
      <c r="RV20" s="45"/>
      <c r="RW20" s="45"/>
      <c r="RX20" s="45"/>
      <c r="RY20" s="45"/>
      <c r="RZ20" s="45"/>
      <c r="SA20" s="45"/>
      <c r="SB20" s="45"/>
      <c r="SC20" s="45"/>
      <c r="SD20" s="45"/>
      <c r="SE20" s="45"/>
      <c r="SF20" s="45"/>
      <c r="SG20" s="45"/>
      <c r="SH20" s="45"/>
      <c r="SI20" s="45"/>
      <c r="SJ20" s="45"/>
      <c r="SK20" s="45"/>
      <c r="SL20" s="45"/>
      <c r="SM20" s="45"/>
      <c r="SN20" s="45"/>
      <c r="SO20" s="45"/>
      <c r="SP20" s="45"/>
      <c r="SQ20" s="45"/>
      <c r="SR20" s="45"/>
      <c r="SS20" s="45"/>
      <c r="ST20" s="45"/>
      <c r="SU20" s="45"/>
      <c r="SV20" s="45"/>
      <c r="SW20" s="45"/>
      <c r="SX20" s="45"/>
      <c r="SY20" s="45"/>
      <c r="SZ20" s="45"/>
      <c r="TA20" s="45"/>
      <c r="TB20" s="45"/>
      <c r="TC20" s="45"/>
      <c r="TD20" s="45"/>
      <c r="TE20" s="45"/>
      <c r="TF20" s="45"/>
      <c r="TG20" s="45"/>
      <c r="TH20" s="45"/>
      <c r="TI20" s="45"/>
      <c r="TJ20" s="45"/>
      <c r="TK20" s="45"/>
      <c r="TL20" s="45"/>
      <c r="TM20" s="45"/>
      <c r="TN20" s="45"/>
      <c r="TO20" s="45"/>
      <c r="TP20" s="45"/>
      <c r="TQ20" s="45"/>
      <c r="TR20" s="45"/>
      <c r="TS20" s="45"/>
      <c r="TT20" s="45"/>
      <c r="TU20" s="45"/>
      <c r="TV20" s="45"/>
      <c r="TW20" s="45"/>
      <c r="TX20" s="45"/>
      <c r="TY20" s="45"/>
      <c r="TZ20" s="45"/>
      <c r="UA20" s="45"/>
      <c r="UB20" s="45"/>
      <c r="UC20" s="45"/>
      <c r="UD20" s="45"/>
      <c r="UE20" s="45"/>
      <c r="UF20" s="45"/>
      <c r="UG20" s="45"/>
      <c r="UH20" s="45"/>
      <c r="UI20" s="45"/>
      <c r="UJ20" s="45"/>
      <c r="UK20" s="45"/>
      <c r="UL20" s="45"/>
      <c r="UM20" s="45"/>
      <c r="UN20" s="45"/>
      <c r="UO20" s="45"/>
      <c r="UP20" s="45"/>
      <c r="UQ20" s="45"/>
      <c r="UR20" s="45"/>
      <c r="US20" s="45"/>
      <c r="UT20" s="45"/>
      <c r="UU20" s="45"/>
      <c r="UV20" s="45"/>
      <c r="UW20" s="45"/>
      <c r="UX20" s="45"/>
      <c r="UY20" s="45"/>
      <c r="UZ20" s="45"/>
      <c r="VA20" s="45"/>
      <c r="VB20" s="45"/>
      <c r="VC20" s="45"/>
      <c r="VD20" s="45"/>
      <c r="VE20" s="45"/>
      <c r="VF20" s="45"/>
      <c r="VG20" s="45"/>
      <c r="VH20" s="45"/>
      <c r="VI20" s="45"/>
      <c r="VJ20" s="45"/>
      <c r="VK20" s="45"/>
      <c r="VL20" s="45"/>
      <c r="VM20" s="45"/>
      <c r="VN20" s="45"/>
      <c r="VO20" s="45"/>
      <c r="VP20" s="45"/>
      <c r="VQ20" s="45"/>
      <c r="VR20" s="45"/>
      <c r="VS20" s="45"/>
      <c r="VT20" s="45"/>
      <c r="VU20" s="45"/>
      <c r="VV20" s="45"/>
      <c r="VW20" s="45"/>
      <c r="VX20" s="45"/>
      <c r="VY20" s="45"/>
      <c r="VZ20" s="45"/>
      <c r="WA20" s="45"/>
      <c r="WB20" s="45"/>
      <c r="WC20" s="45"/>
      <c r="WD20" s="45"/>
      <c r="WE20" s="45"/>
      <c r="WF20" s="45"/>
      <c r="WG20" s="45"/>
      <c r="WH20" s="45"/>
      <c r="WI20" s="45"/>
      <c r="WJ20" s="45"/>
      <c r="WK20" s="45"/>
      <c r="WL20" s="45"/>
      <c r="WM20" s="45"/>
      <c r="WN20" s="45"/>
      <c r="WO20" s="45"/>
      <c r="WP20" s="45"/>
      <c r="WQ20" s="45"/>
      <c r="WR20" s="45"/>
      <c r="WS20" s="45"/>
      <c r="WT20" s="45"/>
      <c r="WU20" s="45"/>
      <c r="WV20" s="45"/>
      <c r="WW20" s="45"/>
      <c r="WX20" s="45"/>
      <c r="WY20" s="45"/>
      <c r="WZ20" s="45"/>
      <c r="XA20" s="45"/>
      <c r="XB20" s="45"/>
      <c r="XC20" s="45"/>
      <c r="XD20" s="45"/>
      <c r="XE20" s="45"/>
      <c r="XF20" s="45"/>
      <c r="XG20" s="45"/>
      <c r="XH20" s="45"/>
      <c r="XI20" s="45"/>
      <c r="XJ20" s="45"/>
      <c r="XK20" s="45"/>
      <c r="XL20" s="45"/>
      <c r="XM20" s="45"/>
      <c r="XN20" s="45"/>
      <c r="XO20" s="45"/>
      <c r="XP20" s="45"/>
      <c r="XQ20" s="45"/>
      <c r="XR20" s="45"/>
      <c r="XS20" s="45"/>
      <c r="XT20" s="45"/>
      <c r="XU20" s="45"/>
      <c r="XV20" s="45"/>
      <c r="XW20" s="45"/>
      <c r="XX20" s="45"/>
      <c r="XY20" s="45"/>
      <c r="XZ20" s="45"/>
      <c r="YA20" s="45"/>
      <c r="YB20" s="45"/>
      <c r="YC20" s="45"/>
      <c r="YD20" s="45"/>
      <c r="YE20" s="45"/>
      <c r="YF20" s="45"/>
      <c r="YG20" s="45"/>
      <c r="YH20" s="45"/>
      <c r="YI20" s="45"/>
      <c r="YJ20" s="45"/>
      <c r="YK20" s="45"/>
      <c r="YL20" s="45"/>
      <c r="YM20" s="45"/>
      <c r="YN20" s="45"/>
      <c r="YO20" s="45"/>
      <c r="YP20" s="45"/>
      <c r="YQ20" s="45"/>
      <c r="YR20" s="45"/>
      <c r="YS20" s="45"/>
      <c r="YT20" s="45"/>
      <c r="YU20" s="45"/>
      <c r="YV20" s="45"/>
      <c r="YW20" s="45"/>
      <c r="YX20" s="45"/>
      <c r="YY20" s="45"/>
      <c r="YZ20" s="45"/>
      <c r="ZA20" s="45"/>
      <c r="ZB20" s="45"/>
      <c r="ZC20" s="45"/>
      <c r="ZD20" s="45"/>
      <c r="ZE20" s="45"/>
      <c r="ZF20" s="45"/>
      <c r="ZG20" s="45"/>
      <c r="ZH20" s="45"/>
      <c r="ZI20" s="45"/>
      <c r="ZJ20" s="45"/>
      <c r="ZK20" s="45"/>
      <c r="ZL20" s="45"/>
      <c r="ZM20" s="45"/>
      <c r="ZN20" s="45"/>
      <c r="ZO20" s="45"/>
      <c r="ZP20" s="45"/>
      <c r="ZQ20" s="45"/>
      <c r="ZR20" s="45"/>
      <c r="ZS20" s="45"/>
      <c r="ZT20" s="45"/>
      <c r="ZU20" s="45"/>
      <c r="ZV20" s="45"/>
      <c r="ZW20" s="45"/>
      <c r="ZX20" s="45"/>
      <c r="ZY20" s="45"/>
      <c r="ZZ20" s="45"/>
      <c r="AAA20" s="45"/>
      <c r="AAB20" s="45"/>
      <c r="AAC20" s="45"/>
      <c r="AAD20" s="45"/>
      <c r="AAE20" s="45"/>
      <c r="AAF20" s="45"/>
      <c r="AAG20" s="45"/>
      <c r="AAH20" s="45"/>
      <c r="AAI20" s="45"/>
      <c r="AAJ20" s="45"/>
      <c r="AAK20" s="45"/>
      <c r="AAL20" s="45"/>
      <c r="AAM20" s="45"/>
      <c r="AAN20" s="45"/>
      <c r="AAO20" s="45"/>
      <c r="AAP20" s="45"/>
      <c r="AAQ20" s="45"/>
      <c r="AAR20" s="45"/>
      <c r="AAS20" s="45"/>
      <c r="AAT20" s="45"/>
      <c r="AAU20" s="45"/>
      <c r="AAV20" s="45"/>
      <c r="AAW20" s="45"/>
      <c r="AAX20" s="45"/>
      <c r="AAY20" s="45"/>
      <c r="AAZ20" s="45"/>
      <c r="ABA20" s="45"/>
      <c r="ABB20" s="45"/>
      <c r="ABC20" s="45"/>
      <c r="ABD20" s="45"/>
      <c r="ABE20" s="45"/>
      <c r="ABF20" s="45"/>
      <c r="ABG20" s="45"/>
      <c r="ABH20" s="45"/>
      <c r="ABI20" s="45"/>
      <c r="ABJ20" s="45"/>
      <c r="ABK20" s="45"/>
      <c r="ABL20" s="45"/>
      <c r="ABM20" s="45"/>
      <c r="ABN20" s="45"/>
      <c r="ABO20" s="45"/>
      <c r="ABP20" s="45"/>
      <c r="ABQ20" s="45"/>
      <c r="ABR20" s="45"/>
      <c r="ABS20" s="45"/>
      <c r="ABT20" s="45"/>
      <c r="ABU20" s="45"/>
      <c r="ABV20" s="45"/>
      <c r="ABW20" s="45"/>
      <c r="ABX20" s="45"/>
      <c r="ABY20" s="45"/>
      <c r="ABZ20" s="45"/>
      <c r="ACA20" s="45"/>
      <c r="ACB20" s="45"/>
      <c r="ACC20" s="45"/>
      <c r="ACD20" s="45"/>
      <c r="ACE20" s="45"/>
      <c r="ACF20" s="45"/>
      <c r="ACG20" s="45"/>
      <c r="ACH20" s="45"/>
      <c r="ACI20" s="45"/>
      <c r="ACJ20" s="45"/>
      <c r="ACK20" s="45"/>
      <c r="ACL20" s="45"/>
      <c r="ACM20" s="45"/>
      <c r="ACN20" s="45"/>
      <c r="ACO20" s="45"/>
      <c r="ACP20" s="45"/>
      <c r="ACQ20" s="45"/>
      <c r="ACR20" s="45"/>
      <c r="ACS20" s="45"/>
      <c r="ACT20" s="45"/>
      <c r="ACU20" s="45"/>
      <c r="ACV20" s="45"/>
      <c r="ACW20" s="45"/>
      <c r="ACX20" s="45"/>
      <c r="ACY20" s="45"/>
      <c r="ACZ20" s="45"/>
      <c r="ADA20" s="45"/>
      <c r="ADB20" s="45"/>
      <c r="ADC20" s="45"/>
      <c r="ADD20" s="45"/>
      <c r="ADE20" s="45"/>
      <c r="ADF20" s="45"/>
      <c r="ADG20" s="45"/>
      <c r="ADH20" s="45"/>
      <c r="ADI20" s="45"/>
      <c r="ADJ20" s="45"/>
      <c r="ADK20" s="45"/>
      <c r="ADL20" s="45"/>
      <c r="ADM20" s="45"/>
      <c r="ADN20" s="45"/>
      <c r="ADO20" s="45"/>
      <c r="ADP20" s="45"/>
      <c r="ADQ20" s="45"/>
      <c r="ADR20" s="45"/>
      <c r="ADS20" s="45"/>
      <c r="ADT20" s="45"/>
      <c r="ADU20" s="45"/>
      <c r="ADV20" s="45"/>
      <c r="ADW20" s="45"/>
      <c r="ADX20" s="45"/>
      <c r="ADY20" s="45"/>
      <c r="ADZ20" s="45"/>
      <c r="AEA20" s="45"/>
      <c r="AEB20" s="45"/>
      <c r="AEC20" s="45"/>
      <c r="AED20" s="45"/>
      <c r="AEE20" s="45"/>
      <c r="AEF20" s="45"/>
      <c r="AEG20" s="45"/>
      <c r="AEH20" s="45"/>
      <c r="AEI20" s="45"/>
      <c r="AEJ20" s="45"/>
      <c r="AEK20" s="45"/>
      <c r="AEL20" s="45"/>
      <c r="AEM20" s="45"/>
      <c r="AEN20" s="45"/>
      <c r="AEO20" s="45"/>
      <c r="AEP20" s="45"/>
      <c r="AEQ20" s="45"/>
      <c r="AER20" s="45"/>
      <c r="AES20" s="45"/>
      <c r="AET20" s="45"/>
      <c r="AEU20" s="45"/>
      <c r="AEV20" s="45"/>
      <c r="AEW20" s="45"/>
      <c r="AEX20" s="45"/>
      <c r="AEY20" s="45"/>
      <c r="AEZ20" s="45"/>
      <c r="AFA20" s="45"/>
      <c r="AFB20" s="45"/>
      <c r="AFC20" s="45"/>
      <c r="AFD20" s="45"/>
      <c r="AFE20" s="45"/>
      <c r="AFF20" s="45"/>
      <c r="AFG20" s="45"/>
      <c r="AFH20" s="45"/>
      <c r="AFI20" s="45"/>
      <c r="AFJ20" s="45"/>
      <c r="AFK20" s="45"/>
      <c r="AFL20" s="45"/>
      <c r="AFM20" s="45"/>
      <c r="AFN20" s="45"/>
      <c r="AFO20" s="45"/>
      <c r="AFP20" s="45"/>
      <c r="AFQ20" s="45"/>
      <c r="AFR20" s="45"/>
      <c r="AFS20" s="45"/>
      <c r="AFT20" s="45"/>
      <c r="AFU20" s="45"/>
      <c r="AFV20" s="45"/>
      <c r="AFW20" s="45"/>
      <c r="AFX20" s="45"/>
      <c r="AFY20" s="45"/>
      <c r="AFZ20" s="45"/>
      <c r="AGA20" s="45"/>
      <c r="AGB20" s="45"/>
      <c r="AGC20" s="45"/>
      <c r="AGD20" s="45"/>
      <c r="AGE20" s="45"/>
      <c r="AGF20" s="45"/>
      <c r="AGG20" s="45"/>
      <c r="AGH20" s="45"/>
      <c r="AGI20" s="45"/>
      <c r="AGJ20" s="45"/>
      <c r="AGK20" s="45"/>
      <c r="AGL20" s="45"/>
      <c r="AGM20" s="45"/>
      <c r="AGN20" s="45"/>
      <c r="AGO20" s="45"/>
      <c r="AGP20" s="45"/>
      <c r="AGQ20" s="45"/>
      <c r="AGR20" s="45"/>
      <c r="AGS20" s="45"/>
      <c r="AGT20" s="45"/>
      <c r="AGU20" s="45"/>
      <c r="AGV20" s="45"/>
      <c r="AGW20" s="45"/>
      <c r="AGX20" s="45"/>
      <c r="AGY20" s="45"/>
      <c r="AGZ20" s="45"/>
      <c r="AHA20" s="45"/>
      <c r="AHB20" s="45"/>
      <c r="AHC20" s="45"/>
      <c r="AHD20" s="45"/>
      <c r="AHE20" s="45"/>
      <c r="AHF20" s="45"/>
      <c r="AHG20" s="45"/>
      <c r="AHH20" s="45"/>
      <c r="AHI20" s="45"/>
      <c r="AHJ20" s="45"/>
      <c r="AHK20" s="45"/>
      <c r="AHL20" s="45"/>
      <c r="AHM20" s="45"/>
      <c r="AHN20" s="45"/>
      <c r="AHO20" s="45"/>
      <c r="AHP20" s="45"/>
      <c r="AHQ20" s="45"/>
      <c r="AHR20" s="45"/>
      <c r="AHS20" s="45"/>
      <c r="AHT20" s="45"/>
      <c r="AHU20" s="45"/>
      <c r="AHV20" s="45"/>
      <c r="AHW20" s="45"/>
      <c r="AHX20" s="45"/>
      <c r="AHY20" s="45"/>
      <c r="AHZ20" s="45"/>
      <c r="AIA20" s="45"/>
      <c r="AIB20" s="45"/>
      <c r="AIC20" s="45"/>
      <c r="AID20" s="45"/>
      <c r="AIE20" s="45"/>
      <c r="AIF20" s="45"/>
      <c r="AIG20" s="45"/>
      <c r="AIH20" s="45"/>
      <c r="AII20" s="45"/>
      <c r="AIJ20" s="45"/>
      <c r="AIK20" s="45"/>
      <c r="AIL20" s="45"/>
      <c r="AIM20" s="45"/>
      <c r="AIN20" s="45"/>
      <c r="AIO20" s="45"/>
      <c r="AIP20" s="45"/>
      <c r="AIQ20" s="45"/>
      <c r="AIR20" s="45"/>
      <c r="AIS20" s="45"/>
      <c r="AIT20" s="45"/>
      <c r="AIU20" s="45"/>
      <c r="AIV20" s="45"/>
      <c r="AIW20" s="45"/>
      <c r="AIX20" s="45"/>
      <c r="AIY20" s="45"/>
      <c r="AIZ20" s="45"/>
      <c r="AJA20" s="45"/>
      <c r="AJB20" s="45"/>
      <c r="AJC20" s="45"/>
      <c r="AJD20" s="45"/>
      <c r="AJE20" s="45"/>
      <c r="AJF20" s="45"/>
      <c r="AJG20" s="45"/>
      <c r="AJH20" s="45"/>
      <c r="AJI20" s="45"/>
      <c r="AJJ20" s="45"/>
      <c r="AJK20" s="45"/>
      <c r="AJL20" s="45"/>
      <c r="AJM20" s="45"/>
      <c r="AJN20" s="45"/>
      <c r="AJO20" s="45"/>
      <c r="AJP20" s="45"/>
      <c r="AJQ20" s="45"/>
      <c r="AJR20" s="45"/>
      <c r="AJS20" s="45"/>
      <c r="AJT20" s="45"/>
      <c r="AJU20" s="45"/>
      <c r="AJV20" s="45"/>
      <c r="AJW20" s="45"/>
      <c r="AJX20" s="45"/>
      <c r="AJY20" s="45"/>
      <c r="AJZ20" s="45"/>
      <c r="AKA20" s="45"/>
      <c r="AKB20" s="45"/>
      <c r="AKC20" s="45"/>
      <c r="AKD20" s="45"/>
      <c r="AKE20" s="45"/>
      <c r="AKF20" s="45"/>
      <c r="AKG20" s="45"/>
      <c r="AKH20" s="45"/>
      <c r="AKI20" s="45"/>
      <c r="AKJ20" s="45"/>
      <c r="AKK20" s="45"/>
      <c r="AKL20" s="45"/>
      <c r="AKM20" s="45"/>
      <c r="AKN20" s="45"/>
      <c r="AKO20" s="45"/>
      <c r="AKP20" s="45"/>
      <c r="AKQ20" s="45"/>
      <c r="AKR20" s="45"/>
      <c r="AKS20" s="45"/>
      <c r="AKT20" s="45"/>
      <c r="AKU20" s="45"/>
      <c r="AKV20" s="45"/>
      <c r="AKW20" s="45"/>
      <c r="AKX20" s="45"/>
      <c r="AKY20" s="45"/>
      <c r="AKZ20" s="45"/>
      <c r="ALA20" s="45"/>
      <c r="ALB20" s="45"/>
      <c r="ALC20" s="45"/>
      <c r="ALD20" s="45"/>
      <c r="ALE20" s="45"/>
      <c r="ALF20" s="45"/>
      <c r="ALG20" s="45"/>
      <c r="ALH20" s="45"/>
      <c r="ALI20" s="45"/>
      <c r="ALJ20" s="45"/>
      <c r="ALK20" s="45"/>
      <c r="ALL20" s="45"/>
      <c r="ALM20" s="45"/>
      <c r="ALN20" s="45"/>
      <c r="ALO20" s="45"/>
      <c r="ALP20" s="45"/>
      <c r="ALQ20" s="45"/>
      <c r="ALR20" s="45"/>
      <c r="ALS20" s="45"/>
      <c r="ALT20" s="45"/>
      <c r="ALU20" s="45"/>
      <c r="ALV20" s="45"/>
      <c r="ALW20" s="45"/>
      <c r="ALX20" s="45"/>
      <c r="ALY20" s="45"/>
      <c r="ALZ20" s="45"/>
      <c r="AMA20" s="45"/>
      <c r="AMB20" s="45"/>
      <c r="AMC20" s="45"/>
      <c r="AMD20" s="45"/>
      <c r="AME20" s="45"/>
      <c r="AMF20" s="45"/>
      <c r="AMG20" s="45"/>
      <c r="AMH20" s="45"/>
      <c r="AMI20" s="45"/>
      <c r="AMJ20" s="45"/>
      <c r="AMK20" s="45"/>
      <c r="AML20" s="45"/>
      <c r="AMM20" s="45"/>
      <c r="AMN20" s="45"/>
      <c r="AMO20" s="45"/>
      <c r="AMP20" s="45"/>
      <c r="AMQ20" s="45"/>
      <c r="AMR20" s="45"/>
      <c r="AMS20" s="45"/>
      <c r="AMT20" s="45"/>
      <c r="AMU20" s="45"/>
      <c r="AMV20" s="45"/>
      <c r="AMW20" s="45"/>
      <c r="AMX20" s="45"/>
      <c r="AMY20" s="45"/>
      <c r="AMZ20" s="45"/>
      <c r="ANA20" s="45"/>
      <c r="ANB20" s="45"/>
      <c r="ANC20" s="45"/>
      <c r="AND20" s="45"/>
      <c r="ANE20" s="45"/>
      <c r="ANF20" s="45"/>
      <c r="ANG20" s="45"/>
      <c r="ANH20" s="45"/>
      <c r="ANI20" s="45"/>
      <c r="ANJ20" s="45"/>
      <c r="ANK20" s="45"/>
      <c r="ANL20" s="45"/>
      <c r="ANM20" s="45"/>
      <c r="ANN20" s="45"/>
      <c r="ANO20" s="45"/>
      <c r="ANP20" s="45"/>
      <c r="ANQ20" s="45"/>
      <c r="ANR20" s="45"/>
      <c r="ANS20" s="45"/>
      <c r="ANT20" s="45"/>
      <c r="ANU20" s="45"/>
      <c r="ANV20" s="45"/>
      <c r="ANW20" s="45"/>
      <c r="ANX20" s="45"/>
      <c r="ANY20" s="45"/>
      <c r="ANZ20" s="45"/>
      <c r="AOA20" s="45"/>
      <c r="AOB20" s="45"/>
      <c r="AOC20" s="45"/>
      <c r="AOD20" s="45"/>
      <c r="AOE20" s="45"/>
      <c r="AOF20" s="45"/>
      <c r="AOG20" s="45"/>
      <c r="AOH20" s="45"/>
      <c r="AOI20" s="45"/>
      <c r="AOJ20" s="45"/>
      <c r="AOK20" s="45"/>
      <c r="AOL20" s="45"/>
      <c r="AOM20" s="45"/>
      <c r="AON20" s="45"/>
      <c r="AOO20" s="45"/>
      <c r="AOP20" s="45"/>
      <c r="AOQ20" s="45"/>
      <c r="AOR20" s="45"/>
      <c r="AOS20" s="45"/>
      <c r="AOT20" s="45"/>
      <c r="AOU20" s="45"/>
      <c r="AOV20" s="45"/>
      <c r="AOW20" s="45"/>
      <c r="AOX20" s="45"/>
      <c r="AOY20" s="45"/>
      <c r="AOZ20" s="45"/>
      <c r="APA20" s="45"/>
      <c r="APB20" s="45"/>
      <c r="APC20" s="45"/>
      <c r="APD20" s="45"/>
      <c r="APE20" s="45"/>
      <c r="APF20" s="45"/>
      <c r="APG20" s="45"/>
      <c r="APH20" s="45"/>
      <c r="API20" s="45"/>
      <c r="APJ20" s="45"/>
      <c r="APK20" s="45"/>
      <c r="APL20" s="45"/>
      <c r="APM20" s="45"/>
      <c r="APN20" s="45"/>
      <c r="APO20" s="45"/>
      <c r="APP20" s="45"/>
      <c r="APQ20" s="45"/>
      <c r="APR20" s="45"/>
      <c r="APS20" s="45"/>
      <c r="APT20" s="45"/>
      <c r="APU20" s="45"/>
      <c r="APV20" s="45"/>
      <c r="APW20" s="45"/>
      <c r="APX20" s="45"/>
      <c r="APY20" s="45"/>
      <c r="APZ20" s="45"/>
      <c r="AQA20" s="45"/>
      <c r="AQB20" s="45"/>
      <c r="AQC20" s="45"/>
      <c r="AQD20" s="45"/>
      <c r="AQE20" s="45"/>
      <c r="AQF20" s="45"/>
      <c r="AQG20" s="45"/>
      <c r="AQH20" s="45"/>
      <c r="AQI20" s="45"/>
      <c r="AQJ20" s="45"/>
      <c r="AQK20" s="45"/>
      <c r="AQL20" s="45"/>
      <c r="AQM20" s="45"/>
      <c r="AQN20" s="45"/>
      <c r="AQO20" s="45"/>
      <c r="AQP20" s="45"/>
      <c r="AQQ20" s="45"/>
      <c r="AQR20" s="45"/>
      <c r="AQS20" s="45"/>
      <c r="AQT20" s="45"/>
      <c r="AQU20" s="45"/>
      <c r="AQV20" s="45"/>
      <c r="AQW20" s="45"/>
      <c r="AQX20" s="45"/>
      <c r="AQY20" s="45"/>
      <c r="AQZ20" s="45"/>
      <c r="ARA20" s="45"/>
      <c r="ARB20" s="45"/>
      <c r="ARC20" s="45"/>
      <c r="ARD20" s="45"/>
      <c r="ARE20" s="45"/>
      <c r="ARF20" s="45"/>
      <c r="ARG20" s="45"/>
      <c r="ARH20" s="45"/>
      <c r="ARI20" s="45"/>
      <c r="ARJ20" s="45"/>
      <c r="ARK20" s="45"/>
      <c r="ARL20" s="45"/>
      <c r="ARM20" s="45"/>
      <c r="ARN20" s="45"/>
      <c r="ARO20" s="45"/>
      <c r="ARP20" s="45"/>
      <c r="ARQ20" s="45"/>
      <c r="ARR20" s="45"/>
      <c r="ARS20" s="45"/>
      <c r="ART20" s="45"/>
      <c r="ARU20" s="45"/>
      <c r="ARV20" s="45"/>
      <c r="ARW20" s="45"/>
      <c r="ARX20" s="45"/>
      <c r="ARY20" s="45"/>
      <c r="ARZ20" s="45"/>
      <c r="ASA20" s="45"/>
      <c r="ASB20" s="45"/>
      <c r="ASC20" s="45"/>
      <c r="ASD20" s="45"/>
      <c r="ASE20" s="45"/>
      <c r="ASF20" s="45"/>
      <c r="ASG20" s="45"/>
      <c r="ASH20" s="45"/>
      <c r="ASI20" s="45"/>
      <c r="ASJ20" s="45"/>
      <c r="ASK20" s="45"/>
      <c r="ASL20" s="45"/>
      <c r="ASM20" s="45"/>
      <c r="ASN20" s="45"/>
      <c r="ASO20" s="45"/>
      <c r="ASP20" s="45"/>
      <c r="ASQ20" s="45"/>
      <c r="ASR20" s="45"/>
      <c r="ASS20" s="45"/>
      <c r="AST20" s="45"/>
      <c r="ASU20" s="45"/>
      <c r="ASV20" s="45"/>
      <c r="ASW20" s="45"/>
      <c r="ASX20" s="45"/>
      <c r="ASY20" s="45"/>
      <c r="ASZ20" s="45"/>
      <c r="ATA20" s="45"/>
      <c r="ATB20" s="45"/>
      <c r="ATC20" s="45"/>
      <c r="ATD20" s="45"/>
      <c r="ATE20" s="45"/>
      <c r="ATF20" s="45"/>
      <c r="ATG20" s="45"/>
      <c r="ATH20" s="45"/>
      <c r="ATI20" s="45"/>
      <c r="ATJ20" s="45"/>
      <c r="ATK20" s="45"/>
      <c r="ATL20" s="45"/>
      <c r="ATM20" s="45"/>
      <c r="ATN20" s="45"/>
      <c r="ATO20" s="45"/>
      <c r="ATP20" s="45"/>
      <c r="ATQ20" s="45"/>
      <c r="ATR20" s="45"/>
      <c r="ATS20" s="45"/>
      <c r="ATT20" s="45"/>
      <c r="ATU20" s="45"/>
      <c r="ATV20" s="45"/>
      <c r="ATW20" s="45"/>
      <c r="ATX20" s="45"/>
      <c r="ATY20" s="45"/>
      <c r="ATZ20" s="45"/>
      <c r="AUA20" s="45"/>
      <c r="AUB20" s="45"/>
      <c r="AUC20" s="45"/>
      <c r="AUD20" s="45"/>
      <c r="AUE20" s="45"/>
      <c r="AUF20" s="45"/>
      <c r="AUG20" s="45"/>
      <c r="AUH20" s="45"/>
      <c r="AUI20" s="45"/>
      <c r="AUJ20" s="45"/>
      <c r="AUK20" s="45"/>
      <c r="AUL20" s="45"/>
      <c r="AUM20" s="45"/>
      <c r="AUN20" s="45"/>
      <c r="AUO20" s="45"/>
      <c r="AUP20" s="45"/>
      <c r="AUQ20" s="45"/>
      <c r="AUR20" s="45"/>
      <c r="AUS20" s="45"/>
      <c r="AUT20" s="45"/>
      <c r="AUU20" s="45"/>
      <c r="AUV20" s="45"/>
      <c r="AUW20" s="45"/>
      <c r="AUX20" s="45"/>
      <c r="AUY20" s="45"/>
      <c r="AUZ20" s="45"/>
      <c r="AVA20" s="45"/>
      <c r="AVB20" s="45"/>
      <c r="AVC20" s="45"/>
      <c r="AVD20" s="45"/>
      <c r="AVE20" s="45"/>
      <c r="AVF20" s="45"/>
      <c r="AVG20" s="45"/>
      <c r="AVH20" s="45"/>
      <c r="AVI20" s="45"/>
      <c r="AVJ20" s="45"/>
      <c r="AVK20" s="45"/>
      <c r="AVL20" s="45"/>
      <c r="AVM20" s="45"/>
      <c r="AVN20" s="45"/>
      <c r="AVO20" s="45"/>
      <c r="AVP20" s="45"/>
      <c r="AVQ20" s="45"/>
      <c r="AVR20" s="45"/>
      <c r="AVS20" s="45"/>
      <c r="AVT20" s="45"/>
      <c r="AVU20" s="45"/>
      <c r="AVV20" s="45"/>
      <c r="AVW20" s="45"/>
      <c r="AVX20" s="45"/>
      <c r="AVY20" s="45"/>
      <c r="AVZ20" s="45"/>
      <c r="AWA20" s="45"/>
      <c r="AWB20" s="45"/>
      <c r="AWC20" s="45"/>
      <c r="AWD20" s="45"/>
      <c r="AWE20" s="45"/>
      <c r="AWF20" s="45"/>
      <c r="AWG20" s="45"/>
      <c r="AWH20" s="45"/>
      <c r="AWI20" s="45"/>
      <c r="AWJ20" s="45"/>
      <c r="AWK20" s="45"/>
      <c r="AWL20" s="45"/>
      <c r="AWM20" s="45"/>
      <c r="AWN20" s="45"/>
      <c r="AWO20" s="45"/>
      <c r="AWP20" s="45"/>
      <c r="AWQ20" s="45"/>
      <c r="AWR20" s="45"/>
      <c r="AWS20" s="45"/>
      <c r="AWT20" s="45"/>
      <c r="AWU20" s="45"/>
      <c r="AWV20" s="45"/>
      <c r="AWW20" s="45"/>
      <c r="AWX20" s="45"/>
      <c r="AWY20" s="45"/>
      <c r="AWZ20" s="45"/>
      <c r="AXA20" s="45"/>
      <c r="AXB20" s="45"/>
      <c r="AXC20" s="45"/>
      <c r="AXD20" s="45"/>
      <c r="AXE20" s="45"/>
      <c r="AXF20" s="45"/>
      <c r="AXG20" s="45"/>
      <c r="AXH20" s="45"/>
      <c r="AXI20" s="45"/>
      <c r="AXJ20" s="45"/>
      <c r="AXK20" s="45"/>
      <c r="AXL20" s="45"/>
      <c r="AXM20" s="45"/>
      <c r="AXN20" s="45"/>
      <c r="AXO20" s="45"/>
      <c r="AXP20" s="45"/>
      <c r="AXQ20" s="45"/>
      <c r="AXR20" s="45"/>
      <c r="AXS20" s="45"/>
      <c r="AXT20" s="45"/>
      <c r="AXU20" s="45"/>
      <c r="AXV20" s="45"/>
      <c r="AXW20" s="45"/>
      <c r="AXX20" s="45"/>
      <c r="AXY20" s="45"/>
      <c r="AXZ20" s="45"/>
      <c r="AYA20" s="45"/>
      <c r="AYB20" s="45"/>
      <c r="AYC20" s="45"/>
      <c r="AYD20" s="45"/>
      <c r="AYE20" s="45"/>
      <c r="AYF20" s="45"/>
      <c r="AYG20" s="45"/>
      <c r="AYH20" s="45"/>
      <c r="AYI20" s="45"/>
      <c r="AYJ20" s="45"/>
      <c r="AYK20" s="45"/>
      <c r="AYL20" s="45"/>
      <c r="AYM20" s="45"/>
      <c r="AYN20" s="45"/>
      <c r="AYO20" s="45"/>
      <c r="AYP20" s="45"/>
      <c r="AYQ20" s="45"/>
      <c r="AYR20" s="45"/>
      <c r="AYS20" s="45"/>
      <c r="AYT20" s="45"/>
      <c r="AYU20" s="45"/>
      <c r="AYV20" s="45"/>
      <c r="AYW20" s="45"/>
      <c r="AYX20" s="45"/>
      <c r="AYY20" s="45"/>
      <c r="AYZ20" s="45"/>
      <c r="AZA20" s="45"/>
      <c r="AZB20" s="45"/>
      <c r="AZC20" s="45"/>
      <c r="AZD20" s="45"/>
      <c r="AZE20" s="45"/>
      <c r="AZF20" s="45"/>
      <c r="AZG20" s="45"/>
      <c r="AZH20" s="45"/>
      <c r="AZI20" s="45"/>
      <c r="AZJ20" s="45"/>
      <c r="AZK20" s="45"/>
      <c r="AZL20" s="45"/>
      <c r="AZM20" s="45"/>
      <c r="AZN20" s="45"/>
      <c r="AZO20" s="45"/>
      <c r="AZP20" s="45"/>
      <c r="AZQ20" s="45"/>
      <c r="AZR20" s="45"/>
      <c r="AZS20" s="45"/>
      <c r="AZT20" s="45"/>
      <c r="AZU20" s="45"/>
      <c r="AZV20" s="45"/>
      <c r="AZW20" s="45"/>
      <c r="AZX20" s="45"/>
      <c r="AZY20" s="45"/>
      <c r="AZZ20" s="45"/>
      <c r="BAA20" s="45"/>
      <c r="BAB20" s="45"/>
      <c r="BAC20" s="45"/>
      <c r="BAD20" s="45"/>
      <c r="BAE20" s="45"/>
      <c r="BAF20" s="45"/>
      <c r="BAG20" s="45"/>
      <c r="BAH20" s="45"/>
      <c r="BAI20" s="45"/>
      <c r="BAJ20" s="45"/>
      <c r="BAK20" s="45"/>
      <c r="BAL20" s="45"/>
      <c r="BAM20" s="45"/>
      <c r="BAN20" s="45"/>
      <c r="BAO20" s="45"/>
      <c r="BAP20" s="45"/>
      <c r="BAQ20" s="45"/>
      <c r="BAR20" s="45"/>
      <c r="BAS20" s="45"/>
      <c r="BAT20" s="45"/>
      <c r="BAU20" s="45"/>
      <c r="BAV20" s="45"/>
      <c r="BAW20" s="45"/>
      <c r="BAX20" s="45"/>
      <c r="BAY20" s="45"/>
      <c r="BAZ20" s="45"/>
      <c r="BBA20" s="45"/>
      <c r="BBB20" s="45"/>
      <c r="BBC20" s="45"/>
      <c r="BBD20" s="45"/>
      <c r="BBE20" s="45"/>
      <c r="BBF20" s="45"/>
      <c r="BBG20" s="45"/>
      <c r="BBH20" s="45"/>
      <c r="BBI20" s="45"/>
      <c r="BBJ20" s="45"/>
      <c r="BBK20" s="45"/>
      <c r="BBL20" s="45"/>
      <c r="BBM20" s="45"/>
      <c r="BBN20" s="45"/>
      <c r="BBO20" s="45"/>
      <c r="BBP20" s="45"/>
      <c r="BBQ20" s="45"/>
      <c r="BBR20" s="45"/>
      <c r="BBS20" s="45"/>
      <c r="BBT20" s="45"/>
      <c r="BBU20" s="45"/>
      <c r="BBV20" s="45"/>
      <c r="BBW20" s="45"/>
      <c r="BBX20" s="45"/>
      <c r="BBY20" s="45"/>
      <c r="BBZ20" s="45"/>
      <c r="BCA20" s="45"/>
      <c r="BCB20" s="45"/>
      <c r="BCC20" s="45"/>
      <c r="BCD20" s="45"/>
      <c r="BCE20" s="45"/>
      <c r="BCF20" s="45"/>
      <c r="BCG20" s="45"/>
      <c r="BCH20" s="45"/>
      <c r="BCI20" s="45"/>
      <c r="BCJ20" s="45"/>
      <c r="BCK20" s="45"/>
      <c r="BCL20" s="45"/>
      <c r="BCM20" s="45"/>
      <c r="BCN20" s="45"/>
      <c r="BCO20" s="45"/>
      <c r="BCP20" s="45"/>
      <c r="BCQ20" s="45"/>
      <c r="BCR20" s="45"/>
      <c r="BCS20" s="45"/>
      <c r="BCT20" s="45"/>
      <c r="BCU20" s="45"/>
      <c r="BCV20" s="45"/>
      <c r="BCW20" s="45"/>
      <c r="BCX20" s="45"/>
      <c r="BCY20" s="45"/>
      <c r="BCZ20" s="45"/>
      <c r="BDA20" s="45"/>
      <c r="BDB20" s="45"/>
      <c r="BDC20" s="45"/>
      <c r="BDD20" s="45"/>
      <c r="BDE20" s="45"/>
      <c r="BDF20" s="45"/>
      <c r="BDG20" s="45"/>
      <c r="BDH20" s="45"/>
      <c r="BDI20" s="45"/>
      <c r="BDJ20" s="45"/>
      <c r="BDK20" s="45"/>
      <c r="BDL20" s="45"/>
      <c r="BDM20" s="45"/>
      <c r="BDN20" s="45"/>
      <c r="BDO20" s="45"/>
      <c r="BDP20" s="45"/>
      <c r="BDQ20" s="45"/>
      <c r="BDR20" s="45"/>
      <c r="BDS20" s="45"/>
      <c r="BDT20" s="45"/>
      <c r="BDU20" s="45"/>
      <c r="BDV20" s="45"/>
      <c r="BDW20" s="45"/>
      <c r="BDX20" s="45"/>
      <c r="BDY20" s="45"/>
      <c r="BDZ20" s="45"/>
      <c r="BEA20" s="45"/>
      <c r="BEB20" s="45"/>
      <c r="BEC20" s="45"/>
      <c r="BED20" s="45"/>
      <c r="BEE20" s="45"/>
      <c r="BEF20" s="45"/>
      <c r="BEG20" s="45"/>
      <c r="BEH20" s="45"/>
      <c r="BEI20" s="45"/>
      <c r="BEJ20" s="45"/>
      <c r="BEK20" s="45"/>
      <c r="BEL20" s="45"/>
      <c r="BEM20" s="45"/>
      <c r="BEN20" s="45"/>
      <c r="BEO20" s="45"/>
      <c r="BEP20" s="45"/>
      <c r="BEQ20" s="45"/>
      <c r="BER20" s="45"/>
      <c r="BES20" s="45"/>
      <c r="BET20" s="45"/>
      <c r="BEU20" s="45"/>
      <c r="BEV20" s="45"/>
      <c r="BEW20" s="45"/>
      <c r="BEX20" s="45"/>
      <c r="BEY20" s="45"/>
      <c r="BEZ20" s="45"/>
      <c r="BFA20" s="45"/>
      <c r="BFB20" s="45"/>
      <c r="BFC20" s="45"/>
      <c r="BFD20" s="45"/>
      <c r="BFE20" s="45"/>
      <c r="BFF20" s="45"/>
      <c r="BFG20" s="45"/>
      <c r="BFH20" s="45"/>
      <c r="BFI20" s="45"/>
      <c r="BFJ20" s="45"/>
      <c r="BFK20" s="45"/>
      <c r="BFL20" s="45"/>
      <c r="BFM20" s="45"/>
      <c r="BFN20" s="45"/>
      <c r="BFO20" s="45"/>
      <c r="BFP20" s="45"/>
      <c r="BFQ20" s="45"/>
      <c r="BFR20" s="45"/>
      <c r="BFS20" s="45"/>
      <c r="BFT20" s="45"/>
      <c r="BFU20" s="45"/>
      <c r="BFV20" s="45"/>
      <c r="BFW20" s="45"/>
      <c r="BFX20" s="45"/>
      <c r="BFY20" s="45"/>
      <c r="BFZ20" s="45"/>
      <c r="BGA20" s="45"/>
      <c r="BGB20" s="45"/>
      <c r="BGC20" s="45"/>
      <c r="BGD20" s="45"/>
      <c r="BGE20" s="45"/>
      <c r="BGF20" s="45"/>
      <c r="BGG20" s="45"/>
      <c r="BGH20" s="45"/>
      <c r="BGI20" s="45"/>
      <c r="BGJ20" s="45"/>
      <c r="BGK20" s="45"/>
      <c r="BGL20" s="45"/>
      <c r="BGM20" s="45"/>
      <c r="BGN20" s="45"/>
      <c r="BGO20" s="45"/>
      <c r="BGP20" s="45"/>
      <c r="BGQ20" s="45"/>
      <c r="BGR20" s="45"/>
      <c r="BGS20" s="45"/>
      <c r="BGT20" s="45"/>
      <c r="BGU20" s="45"/>
      <c r="BGV20" s="45"/>
      <c r="BGW20" s="45"/>
      <c r="BGX20" s="45"/>
      <c r="BGY20" s="45"/>
      <c r="BGZ20" s="45"/>
      <c r="BHA20" s="45"/>
      <c r="BHB20" s="45"/>
      <c r="BHC20" s="45"/>
      <c r="BHD20" s="45"/>
      <c r="BHE20" s="45"/>
      <c r="BHF20" s="45"/>
      <c r="BHG20" s="45"/>
      <c r="BHH20" s="45"/>
      <c r="BHI20" s="45"/>
      <c r="BHJ20" s="45"/>
      <c r="BHK20" s="45"/>
      <c r="BHL20" s="45"/>
      <c r="BHM20" s="45"/>
      <c r="BHN20" s="45"/>
      <c r="BHO20" s="45"/>
      <c r="BHP20" s="45"/>
      <c r="BHQ20" s="45"/>
      <c r="BHR20" s="45"/>
      <c r="BHS20" s="45"/>
      <c r="BHT20" s="45"/>
      <c r="BHU20" s="45"/>
      <c r="BHV20" s="45"/>
      <c r="BHW20" s="45"/>
      <c r="BHX20" s="45"/>
      <c r="BHY20" s="45"/>
      <c r="BHZ20" s="45"/>
      <c r="BIA20" s="45"/>
      <c r="BIB20" s="45"/>
      <c r="BIC20" s="45"/>
      <c r="BID20" s="45"/>
      <c r="BIE20" s="45"/>
      <c r="BIF20" s="45"/>
      <c r="BIG20" s="45"/>
      <c r="BIH20" s="45"/>
      <c r="BII20" s="45"/>
      <c r="BIJ20" s="45"/>
      <c r="BIK20" s="45"/>
      <c r="BIL20" s="45"/>
      <c r="BIM20" s="45"/>
      <c r="BIN20" s="45"/>
      <c r="BIO20" s="45"/>
      <c r="BIP20" s="45"/>
      <c r="BIQ20" s="45"/>
      <c r="BIR20" s="45"/>
      <c r="BIS20" s="45"/>
      <c r="BIT20" s="45"/>
      <c r="BIU20" s="45"/>
      <c r="BIV20" s="45"/>
      <c r="BIW20" s="45"/>
      <c r="BIX20" s="45"/>
      <c r="BIY20" s="45"/>
      <c r="BIZ20" s="45"/>
      <c r="BJA20" s="45"/>
      <c r="BJB20" s="45"/>
      <c r="BJC20" s="45"/>
      <c r="BJD20" s="45"/>
      <c r="BJE20" s="45"/>
      <c r="BJF20" s="45"/>
      <c r="BJG20" s="45"/>
      <c r="BJH20" s="45"/>
      <c r="BJI20" s="45"/>
      <c r="BJJ20" s="45"/>
      <c r="BJK20" s="45"/>
      <c r="BJL20" s="45"/>
      <c r="BJM20" s="45"/>
      <c r="BJN20" s="45"/>
      <c r="BJO20" s="45"/>
      <c r="BJP20" s="45"/>
      <c r="BJQ20" s="45"/>
      <c r="BJR20" s="45"/>
      <c r="BJS20" s="45"/>
      <c r="BJT20" s="45"/>
      <c r="BJU20" s="45"/>
      <c r="BJV20" s="45"/>
      <c r="BJW20" s="45"/>
      <c r="BJX20" s="45"/>
      <c r="BJY20" s="45"/>
      <c r="BJZ20" s="45"/>
      <c r="BKA20" s="45"/>
      <c r="BKB20" s="45"/>
      <c r="BKC20" s="45"/>
      <c r="BKD20" s="45"/>
      <c r="BKE20" s="45"/>
      <c r="BKF20" s="45"/>
      <c r="BKG20" s="45"/>
      <c r="BKH20" s="45"/>
      <c r="BKI20" s="45"/>
      <c r="BKJ20" s="45"/>
      <c r="BKK20" s="45"/>
      <c r="BKL20" s="45"/>
      <c r="BKM20" s="45"/>
      <c r="BKN20" s="45"/>
      <c r="BKO20" s="45"/>
      <c r="BKP20" s="45"/>
      <c r="BKQ20" s="45"/>
      <c r="BKR20" s="45"/>
      <c r="BKS20" s="45"/>
      <c r="BKT20" s="45"/>
      <c r="BKU20" s="45"/>
      <c r="BKV20" s="45"/>
      <c r="BKW20" s="45"/>
      <c r="BKX20" s="45"/>
      <c r="BKY20" s="45"/>
      <c r="BKZ20" s="45"/>
      <c r="BLA20" s="45"/>
      <c r="BLB20" s="45"/>
      <c r="BLC20" s="45"/>
      <c r="BLD20" s="45"/>
      <c r="BLE20" s="45"/>
      <c r="BLF20" s="45"/>
      <c r="BLG20" s="45"/>
      <c r="BLH20" s="45"/>
      <c r="BLI20" s="45"/>
      <c r="BLJ20" s="45"/>
      <c r="BLK20" s="45"/>
      <c r="BLL20" s="45"/>
      <c r="BLM20" s="45"/>
      <c r="BLN20" s="45"/>
      <c r="BLO20" s="45"/>
      <c r="BLP20" s="45"/>
      <c r="BLQ20" s="45"/>
      <c r="BLR20" s="45"/>
      <c r="BLS20" s="45"/>
      <c r="BLT20" s="45"/>
      <c r="BLU20" s="45"/>
      <c r="BLV20" s="45"/>
      <c r="BLW20" s="45"/>
      <c r="BLX20" s="45"/>
      <c r="BLY20" s="45"/>
      <c r="BLZ20" s="45"/>
      <c r="BMA20" s="45"/>
      <c r="BMB20" s="45"/>
      <c r="BMC20" s="45"/>
      <c r="BMD20" s="45"/>
      <c r="BME20" s="45"/>
      <c r="BMF20" s="45"/>
      <c r="BMG20" s="45"/>
      <c r="BMH20" s="45"/>
      <c r="BMI20" s="45"/>
      <c r="BMJ20" s="45"/>
      <c r="BMK20" s="45"/>
      <c r="BML20" s="45"/>
      <c r="BMM20" s="45"/>
      <c r="BMN20" s="45"/>
      <c r="BMO20" s="45"/>
      <c r="BMP20" s="45"/>
      <c r="BMQ20" s="45"/>
      <c r="BMR20" s="45"/>
      <c r="BMS20" s="45"/>
      <c r="BMT20" s="45"/>
      <c r="BMU20" s="45"/>
      <c r="BMV20" s="45"/>
      <c r="BMW20" s="45"/>
      <c r="BMX20" s="45"/>
      <c r="BMY20" s="45"/>
      <c r="BMZ20" s="45"/>
      <c r="BNA20" s="45"/>
      <c r="BNB20" s="45"/>
      <c r="BNC20" s="45"/>
      <c r="BND20" s="45"/>
      <c r="BNE20" s="45"/>
      <c r="BNF20" s="45"/>
      <c r="BNG20" s="45"/>
      <c r="BNH20" s="45"/>
      <c r="BNI20" s="45"/>
      <c r="BNJ20" s="45"/>
      <c r="BNK20" s="45"/>
      <c r="BNL20" s="45"/>
      <c r="BNM20" s="45"/>
      <c r="BNN20" s="45"/>
      <c r="BNO20" s="45"/>
      <c r="BNP20" s="45"/>
      <c r="BNQ20" s="45"/>
      <c r="BNR20" s="45"/>
      <c r="BNS20" s="45"/>
      <c r="BNT20" s="45"/>
      <c r="BNU20" s="45"/>
      <c r="BNV20" s="45"/>
      <c r="BNW20" s="45"/>
      <c r="BNX20" s="45"/>
      <c r="BNY20" s="45"/>
      <c r="BNZ20" s="45"/>
      <c r="BOA20" s="45"/>
      <c r="BOB20" s="45"/>
      <c r="BOC20" s="45"/>
      <c r="BOD20" s="45"/>
      <c r="BOE20" s="45"/>
      <c r="BOF20" s="45"/>
      <c r="BOG20" s="45"/>
      <c r="BOH20" s="45"/>
      <c r="BOI20" s="45"/>
      <c r="BOJ20" s="45"/>
      <c r="BOK20" s="45"/>
      <c r="BOL20" s="45"/>
      <c r="BOM20" s="45"/>
      <c r="BON20" s="45"/>
      <c r="BOO20" s="45"/>
      <c r="BOP20" s="45"/>
      <c r="BOQ20" s="45"/>
      <c r="BOR20" s="45"/>
      <c r="BOS20" s="45"/>
      <c r="BOT20" s="45"/>
      <c r="BOU20" s="45"/>
      <c r="BOV20" s="45"/>
      <c r="BOW20" s="45"/>
      <c r="BOX20" s="45"/>
      <c r="BOY20" s="45"/>
      <c r="BOZ20" s="45"/>
      <c r="BPA20" s="45"/>
      <c r="BPB20" s="45"/>
      <c r="BPC20" s="45"/>
      <c r="BPD20" s="45"/>
      <c r="BPE20" s="45"/>
      <c r="BPF20" s="45"/>
      <c r="BPG20" s="45"/>
      <c r="BPH20" s="45"/>
      <c r="BPI20" s="45"/>
      <c r="BPJ20" s="45"/>
      <c r="BPK20" s="45"/>
      <c r="BPL20" s="45"/>
      <c r="BPM20" s="45"/>
      <c r="BPN20" s="45"/>
      <c r="BPO20" s="45"/>
      <c r="BPP20" s="45"/>
      <c r="BPQ20" s="45"/>
      <c r="BPR20" s="45"/>
      <c r="BPS20" s="45"/>
      <c r="BPT20" s="45"/>
      <c r="BPU20" s="45"/>
      <c r="BPV20" s="45"/>
      <c r="BPW20" s="45"/>
      <c r="BPX20" s="45"/>
      <c r="BPY20" s="45"/>
      <c r="BPZ20" s="45"/>
      <c r="BQA20" s="45"/>
      <c r="BQB20" s="45"/>
      <c r="BQC20" s="45"/>
      <c r="BQD20" s="45"/>
      <c r="BQE20" s="45"/>
      <c r="BQF20" s="45"/>
      <c r="BQG20" s="45"/>
      <c r="BQH20" s="45"/>
      <c r="BQI20" s="45"/>
      <c r="BQJ20" s="45"/>
      <c r="BQK20" s="45"/>
      <c r="BQL20" s="45"/>
      <c r="BQM20" s="45"/>
      <c r="BQN20" s="45"/>
      <c r="BQO20" s="45"/>
      <c r="BQP20" s="45"/>
      <c r="BQQ20" s="45"/>
      <c r="BQR20" s="45"/>
      <c r="BQS20" s="45"/>
      <c r="BQT20" s="45"/>
      <c r="BQU20" s="45"/>
      <c r="BQV20" s="45"/>
      <c r="BQW20" s="45"/>
      <c r="BQX20" s="45"/>
      <c r="BQY20" s="45"/>
      <c r="BQZ20" s="45"/>
      <c r="BRA20" s="45"/>
      <c r="BRB20" s="45"/>
      <c r="BRC20" s="45"/>
      <c r="BRD20" s="45"/>
      <c r="BRE20" s="45"/>
      <c r="BRF20" s="45"/>
      <c r="BRG20" s="45"/>
      <c r="BRH20" s="45"/>
      <c r="BRI20" s="45"/>
      <c r="BRJ20" s="45"/>
      <c r="BRK20" s="45"/>
      <c r="BRL20" s="45"/>
      <c r="BRM20" s="45"/>
      <c r="BRN20" s="45"/>
      <c r="BRO20" s="45"/>
      <c r="BRP20" s="45"/>
      <c r="BRQ20" s="45"/>
      <c r="BRR20" s="45"/>
      <c r="BRS20" s="45"/>
      <c r="BRT20" s="45"/>
      <c r="BRU20" s="45"/>
      <c r="BRV20" s="45"/>
      <c r="BRW20" s="45"/>
      <c r="BRX20" s="45"/>
      <c r="BRY20" s="45"/>
      <c r="BRZ20" s="45"/>
      <c r="BSA20" s="45"/>
      <c r="BSB20" s="45"/>
      <c r="BSC20" s="45"/>
      <c r="BSD20" s="45"/>
      <c r="BSE20" s="45"/>
      <c r="BSF20" s="45"/>
      <c r="BSG20" s="45"/>
      <c r="BSH20" s="45"/>
      <c r="BSI20" s="45"/>
      <c r="BSJ20" s="45"/>
      <c r="BSK20" s="45"/>
      <c r="BSL20" s="45"/>
      <c r="BSM20" s="45"/>
      <c r="BSN20" s="45"/>
      <c r="BSO20" s="45"/>
      <c r="BSP20" s="45"/>
      <c r="BSQ20" s="45"/>
      <c r="BSR20" s="45"/>
      <c r="BSS20" s="45"/>
      <c r="BST20" s="45"/>
      <c r="BSU20" s="45"/>
      <c r="BSV20" s="45"/>
      <c r="BSW20" s="45"/>
      <c r="BSX20" s="45"/>
      <c r="BSY20" s="45"/>
      <c r="BSZ20" s="45"/>
      <c r="BTA20" s="45"/>
      <c r="BTB20" s="45"/>
      <c r="BTC20" s="45"/>
      <c r="BTD20" s="45"/>
      <c r="BTE20" s="45"/>
      <c r="BTF20" s="45"/>
      <c r="BTG20" s="45"/>
      <c r="BTH20" s="45"/>
      <c r="BTI20" s="45"/>
      <c r="BTJ20" s="45"/>
      <c r="BTK20" s="45"/>
      <c r="BTL20" s="45"/>
      <c r="BTM20" s="45"/>
      <c r="BTN20" s="45"/>
      <c r="BTO20" s="45"/>
      <c r="BTP20" s="45"/>
      <c r="BTQ20" s="45"/>
      <c r="BTR20" s="45"/>
      <c r="BTS20" s="45"/>
      <c r="BTT20" s="45"/>
      <c r="BTU20" s="45"/>
      <c r="BTV20" s="45"/>
      <c r="BTW20" s="45"/>
      <c r="BTX20" s="45"/>
      <c r="BTY20" s="45"/>
      <c r="BTZ20" s="45"/>
      <c r="BUA20" s="45"/>
      <c r="BUB20" s="45"/>
      <c r="BUC20" s="45"/>
      <c r="BUD20" s="45"/>
      <c r="BUE20" s="45"/>
      <c r="BUF20" s="45"/>
      <c r="BUG20" s="45"/>
      <c r="BUH20" s="45"/>
      <c r="BUI20" s="45"/>
      <c r="BUJ20" s="45"/>
      <c r="BUK20" s="45"/>
      <c r="BUL20" s="45"/>
      <c r="BUM20" s="45"/>
      <c r="BUN20" s="45"/>
      <c r="BUO20" s="45"/>
      <c r="BUP20" s="45"/>
      <c r="BUQ20" s="45"/>
      <c r="BUR20" s="45"/>
      <c r="BUS20" s="45"/>
      <c r="BUT20" s="45"/>
      <c r="BUU20" s="45"/>
      <c r="BUV20" s="45"/>
      <c r="BUW20" s="45"/>
      <c r="BUX20" s="45"/>
      <c r="BUY20" s="45"/>
      <c r="BUZ20" s="45"/>
      <c r="BVA20" s="45"/>
      <c r="BVB20" s="45"/>
      <c r="BVC20" s="45"/>
      <c r="BVD20" s="45"/>
      <c r="BVE20" s="45"/>
      <c r="BVF20" s="45"/>
      <c r="BVG20" s="45"/>
      <c r="BVH20" s="45"/>
      <c r="BVI20" s="45"/>
      <c r="BVJ20" s="45"/>
      <c r="BVK20" s="45"/>
      <c r="BVL20" s="45"/>
      <c r="BVM20" s="45"/>
      <c r="BVN20" s="45"/>
      <c r="BVO20" s="45"/>
      <c r="BVP20" s="45"/>
      <c r="BVQ20" s="45"/>
      <c r="BVR20" s="45"/>
      <c r="BVS20" s="45"/>
      <c r="BVT20" s="45"/>
      <c r="BVU20" s="45"/>
      <c r="BVV20" s="45"/>
      <c r="BVW20" s="45"/>
      <c r="BVX20" s="45"/>
      <c r="BVY20" s="45"/>
      <c r="BVZ20" s="45"/>
      <c r="BWA20" s="45"/>
      <c r="BWB20" s="45"/>
      <c r="BWC20" s="45"/>
      <c r="BWD20" s="45"/>
      <c r="BWE20" s="45"/>
      <c r="BWF20" s="45"/>
      <c r="BWG20" s="45"/>
      <c r="BWH20" s="45"/>
      <c r="BWI20" s="45"/>
      <c r="BWJ20" s="45"/>
      <c r="BWK20" s="45"/>
      <c r="BWL20" s="45"/>
      <c r="BWM20" s="45"/>
      <c r="BWN20" s="45"/>
      <c r="BWO20" s="45"/>
      <c r="BWP20" s="45"/>
      <c r="BWQ20" s="45"/>
      <c r="BWR20" s="45"/>
      <c r="BWS20" s="45"/>
      <c r="BWT20" s="45"/>
      <c r="BWU20" s="45"/>
      <c r="BWV20" s="45"/>
    </row>
    <row r="21" spans="1:1972" s="17" customFormat="1" ht="168.75" customHeight="1">
      <c r="A21" s="93"/>
      <c r="B21" s="160" t="s">
        <v>66</v>
      </c>
      <c r="C21" s="161"/>
      <c r="D21" s="161"/>
      <c r="E21" s="161"/>
      <c r="F21" s="161"/>
      <c r="G21" s="161"/>
      <c r="H21" s="162"/>
      <c r="I21" s="92"/>
      <c r="J21" s="51"/>
      <c r="K21" s="51"/>
      <c r="L21" s="51"/>
      <c r="M21" s="51"/>
      <c r="N21" s="51"/>
      <c r="O21" s="51"/>
      <c r="P21" s="51"/>
      <c r="Q21" s="51"/>
      <c r="R21" s="51"/>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6"/>
      <c r="DE21" s="46"/>
      <c r="DF21" s="46"/>
      <c r="DG21" s="46"/>
      <c r="DH21" s="46"/>
      <c r="DI21" s="46"/>
      <c r="DJ21" s="46"/>
      <c r="DK21" s="46"/>
      <c r="DL21" s="46"/>
      <c r="DM21" s="46"/>
      <c r="DN21" s="46"/>
      <c r="DO21" s="46"/>
      <c r="DP21" s="46"/>
      <c r="DQ21" s="46"/>
      <c r="DR21" s="46"/>
      <c r="DS21" s="46"/>
      <c r="DT21" s="46"/>
      <c r="DU21" s="46"/>
      <c r="DV21" s="46"/>
      <c r="DW21" s="46"/>
      <c r="DX21" s="46"/>
      <c r="DY21" s="46"/>
      <c r="DZ21" s="46"/>
      <c r="EA21" s="46"/>
      <c r="EB21" s="46"/>
      <c r="EC21" s="46"/>
      <c r="ED21" s="46"/>
      <c r="EE21" s="46"/>
      <c r="EF21" s="46"/>
      <c r="EG21" s="46"/>
      <c r="EH21" s="46"/>
      <c r="EI21" s="46"/>
      <c r="EJ21" s="46"/>
      <c r="EK21" s="46"/>
      <c r="EL21" s="46"/>
      <c r="EM21" s="46"/>
      <c r="EN21" s="46"/>
      <c r="EO21" s="46"/>
      <c r="EP21" s="46"/>
      <c r="EQ21" s="46"/>
      <c r="ER21" s="46"/>
      <c r="ES21" s="46"/>
      <c r="ET21" s="46"/>
      <c r="EU21" s="46"/>
      <c r="EV21" s="46"/>
      <c r="EW21" s="46"/>
      <c r="EX21" s="46"/>
      <c r="EY21" s="46"/>
      <c r="EZ21" s="46"/>
      <c r="FA21" s="46"/>
      <c r="FB21" s="46"/>
      <c r="FC21" s="46"/>
      <c r="FD21" s="46"/>
      <c r="FE21" s="46"/>
      <c r="FF21" s="46"/>
      <c r="FG21" s="46"/>
      <c r="FH21" s="46"/>
      <c r="FI21" s="46"/>
      <c r="FJ21" s="46"/>
      <c r="FK21" s="46"/>
      <c r="FL21" s="46"/>
      <c r="FM21" s="46"/>
      <c r="FN21" s="46"/>
      <c r="FO21" s="46"/>
      <c r="FP21" s="46"/>
      <c r="FQ21" s="46"/>
      <c r="FR21" s="46"/>
      <c r="FS21" s="46"/>
      <c r="FT21" s="46"/>
      <c r="FU21" s="46"/>
      <c r="FV21" s="46"/>
      <c r="FW21" s="46"/>
      <c r="FX21" s="46"/>
      <c r="FY21" s="46"/>
      <c r="FZ21" s="46"/>
      <c r="GA21" s="46"/>
      <c r="GB21" s="46"/>
      <c r="GC21" s="46"/>
      <c r="GD21" s="46"/>
      <c r="GE21" s="46"/>
      <c r="GF21" s="46"/>
      <c r="GG21" s="46"/>
      <c r="GH21" s="46"/>
      <c r="GI21" s="46"/>
      <c r="GJ21" s="46"/>
      <c r="GK21" s="46"/>
      <c r="GL21" s="46"/>
      <c r="GM21" s="46"/>
      <c r="GN21" s="46"/>
      <c r="GO21" s="46"/>
      <c r="GP21" s="46"/>
      <c r="GQ21" s="46"/>
      <c r="GR21" s="46"/>
      <c r="GS21" s="46"/>
      <c r="GT21" s="46"/>
      <c r="GU21" s="46"/>
      <c r="GV21" s="46"/>
      <c r="GW21" s="46"/>
      <c r="GX21" s="46"/>
      <c r="GY21" s="46"/>
      <c r="GZ21" s="46"/>
      <c r="HA21" s="46"/>
      <c r="HB21" s="46"/>
      <c r="HC21" s="46"/>
      <c r="HD21" s="46"/>
      <c r="HE21" s="46"/>
      <c r="HF21" s="46"/>
      <c r="HG21" s="46"/>
      <c r="HH21" s="46"/>
      <c r="HI21" s="46"/>
      <c r="HJ21" s="46"/>
      <c r="HK21" s="46"/>
      <c r="HL21" s="46"/>
      <c r="HM21" s="46"/>
      <c r="HN21" s="46"/>
      <c r="HO21" s="46"/>
      <c r="HP21" s="46"/>
      <c r="HQ21" s="46"/>
      <c r="HR21" s="46"/>
      <c r="HS21" s="46"/>
      <c r="HT21" s="46"/>
      <c r="HU21" s="46"/>
      <c r="HV21" s="46"/>
      <c r="HW21" s="46"/>
      <c r="HX21" s="46"/>
      <c r="HY21" s="46"/>
      <c r="HZ21" s="46"/>
      <c r="IA21" s="46"/>
      <c r="IB21" s="46"/>
      <c r="IC21" s="46"/>
      <c r="ID21" s="46"/>
      <c r="IE21" s="46"/>
      <c r="IF21" s="46"/>
      <c r="IG21" s="46"/>
      <c r="IH21" s="46"/>
      <c r="II21" s="46"/>
      <c r="IJ21" s="46"/>
      <c r="IK21" s="46"/>
      <c r="IL21" s="46"/>
      <c r="IM21" s="46"/>
      <c r="IN21" s="46"/>
      <c r="IO21" s="46"/>
      <c r="IP21" s="46"/>
      <c r="IQ21" s="46"/>
      <c r="IR21" s="46"/>
      <c r="IS21" s="46"/>
      <c r="IT21" s="46"/>
      <c r="IU21" s="46"/>
      <c r="IV21" s="46"/>
      <c r="IW21" s="46"/>
      <c r="IX21" s="46"/>
      <c r="IY21" s="46"/>
      <c r="IZ21" s="46"/>
      <c r="JA21" s="46"/>
      <c r="JB21" s="46"/>
      <c r="JC21" s="46"/>
      <c r="JD21" s="46"/>
      <c r="JE21" s="46"/>
      <c r="JF21" s="46"/>
      <c r="JG21" s="46"/>
      <c r="JH21" s="46"/>
      <c r="JI21" s="46"/>
      <c r="JJ21" s="46"/>
      <c r="JK21" s="46"/>
      <c r="JL21" s="46"/>
      <c r="JM21" s="46"/>
      <c r="JN21" s="46"/>
      <c r="JO21" s="46"/>
      <c r="JP21" s="46"/>
      <c r="JQ21" s="46"/>
      <c r="JR21" s="46"/>
      <c r="JS21" s="46"/>
      <c r="JT21" s="46"/>
      <c r="JU21" s="46"/>
      <c r="JV21" s="46"/>
      <c r="JW21" s="46"/>
      <c r="JX21" s="46"/>
      <c r="JY21" s="46"/>
      <c r="JZ21" s="46"/>
      <c r="KA21" s="46"/>
      <c r="KB21" s="46"/>
      <c r="KC21" s="46"/>
      <c r="KD21" s="46"/>
      <c r="KE21" s="46"/>
      <c r="KF21" s="46"/>
      <c r="KG21" s="46"/>
      <c r="KH21" s="46"/>
      <c r="KI21" s="46"/>
      <c r="KJ21" s="46"/>
      <c r="KK21" s="46"/>
      <c r="KL21" s="46"/>
      <c r="KM21" s="46"/>
      <c r="KN21" s="46"/>
      <c r="KO21" s="46"/>
      <c r="KP21" s="46"/>
      <c r="KQ21" s="46"/>
      <c r="KR21" s="46"/>
      <c r="KS21" s="46"/>
      <c r="KT21" s="46"/>
      <c r="KU21" s="46"/>
      <c r="KV21" s="46"/>
      <c r="KW21" s="46"/>
      <c r="KX21" s="46"/>
      <c r="KY21" s="46"/>
      <c r="KZ21" s="46"/>
      <c r="LA21" s="46"/>
      <c r="LB21" s="46"/>
      <c r="LC21" s="46"/>
      <c r="LD21" s="46"/>
      <c r="LE21" s="46"/>
      <c r="LF21" s="46"/>
      <c r="LG21" s="46"/>
      <c r="LH21" s="46"/>
      <c r="LI21" s="46"/>
      <c r="LJ21" s="46"/>
      <c r="LK21" s="46"/>
      <c r="LL21" s="46"/>
      <c r="LM21" s="46"/>
      <c r="LN21" s="46"/>
      <c r="LO21" s="46"/>
      <c r="LP21" s="46"/>
      <c r="LQ21" s="46"/>
      <c r="LR21" s="46"/>
      <c r="LS21" s="46"/>
      <c r="LT21" s="46"/>
      <c r="LU21" s="46"/>
      <c r="LV21" s="46"/>
      <c r="LW21" s="46"/>
      <c r="LX21" s="46"/>
      <c r="LY21" s="46"/>
      <c r="LZ21" s="46"/>
      <c r="MA21" s="46"/>
      <c r="MB21" s="46"/>
      <c r="MC21" s="46"/>
      <c r="MD21" s="46"/>
      <c r="ME21" s="46"/>
      <c r="MF21" s="46"/>
      <c r="MG21" s="46"/>
      <c r="MH21" s="46"/>
      <c r="MI21" s="46"/>
      <c r="MJ21" s="46"/>
      <c r="MK21" s="46"/>
      <c r="ML21" s="46"/>
      <c r="MM21" s="46"/>
      <c r="MN21" s="46"/>
      <c r="MO21" s="46"/>
      <c r="MP21" s="46"/>
      <c r="MQ21" s="46"/>
      <c r="MR21" s="46"/>
      <c r="MS21" s="46"/>
      <c r="MT21" s="46"/>
      <c r="MU21" s="46"/>
      <c r="MV21" s="46"/>
      <c r="MW21" s="46"/>
      <c r="MX21" s="46"/>
      <c r="MY21" s="46"/>
      <c r="MZ21" s="46"/>
      <c r="NA21" s="46"/>
      <c r="NB21" s="46"/>
      <c r="NC21" s="46"/>
      <c r="ND21" s="46"/>
      <c r="NE21" s="46"/>
      <c r="NF21" s="46"/>
      <c r="NG21" s="46"/>
      <c r="NH21" s="46"/>
      <c r="NI21" s="46"/>
      <c r="NJ21" s="46"/>
      <c r="NK21" s="46"/>
      <c r="NL21" s="46"/>
      <c r="NM21" s="46"/>
      <c r="NN21" s="46"/>
      <c r="NO21" s="46"/>
      <c r="NP21" s="46"/>
      <c r="NQ21" s="46"/>
      <c r="NR21" s="46"/>
      <c r="NS21" s="46"/>
      <c r="NT21" s="46"/>
      <c r="NU21" s="46"/>
      <c r="NV21" s="46"/>
      <c r="NW21" s="46"/>
      <c r="NX21" s="46"/>
      <c r="NY21" s="46"/>
      <c r="NZ21" s="46"/>
      <c r="OA21" s="46"/>
      <c r="OB21" s="46"/>
      <c r="OC21" s="46"/>
      <c r="OD21" s="46"/>
      <c r="OE21" s="46"/>
      <c r="OF21" s="46"/>
      <c r="OG21" s="46"/>
      <c r="OH21" s="46"/>
      <c r="OI21" s="46"/>
      <c r="OJ21" s="46"/>
      <c r="OK21" s="46"/>
      <c r="OL21" s="46"/>
      <c r="OM21" s="46"/>
      <c r="ON21" s="46"/>
      <c r="OO21" s="46"/>
      <c r="OP21" s="46"/>
      <c r="OQ21" s="46"/>
      <c r="OR21" s="46"/>
      <c r="OS21" s="46"/>
      <c r="OT21" s="46"/>
      <c r="OU21" s="46"/>
      <c r="OV21" s="46"/>
      <c r="OW21" s="46"/>
      <c r="OX21" s="46"/>
      <c r="OY21" s="46"/>
      <c r="OZ21" s="46"/>
      <c r="PA21" s="46"/>
      <c r="PB21" s="46"/>
      <c r="PC21" s="46"/>
      <c r="PD21" s="46"/>
      <c r="PE21" s="46"/>
      <c r="PF21" s="46"/>
      <c r="PG21" s="46"/>
      <c r="PH21" s="46"/>
      <c r="PI21" s="46"/>
      <c r="PJ21" s="46"/>
      <c r="PK21" s="46"/>
      <c r="PL21" s="46"/>
      <c r="PM21" s="46"/>
      <c r="PN21" s="46"/>
      <c r="PO21" s="46"/>
      <c r="PP21" s="46"/>
      <c r="PQ21" s="46"/>
      <c r="PR21" s="46"/>
      <c r="PS21" s="46"/>
      <c r="PT21" s="46"/>
      <c r="PU21" s="46"/>
      <c r="PV21" s="46"/>
      <c r="PW21" s="46"/>
      <c r="PX21" s="46"/>
      <c r="PY21" s="46"/>
      <c r="PZ21" s="46"/>
      <c r="QA21" s="46"/>
      <c r="QB21" s="46"/>
      <c r="QC21" s="46"/>
      <c r="QD21" s="46"/>
      <c r="QE21" s="46"/>
      <c r="QF21" s="46"/>
      <c r="QG21" s="46"/>
      <c r="QH21" s="46"/>
      <c r="QI21" s="46"/>
      <c r="QJ21" s="46"/>
      <c r="QK21" s="46"/>
      <c r="QL21" s="46"/>
      <c r="QM21" s="46"/>
      <c r="QN21" s="46"/>
      <c r="QO21" s="46"/>
      <c r="QP21" s="46"/>
      <c r="QQ21" s="46"/>
      <c r="QR21" s="46"/>
      <c r="QS21" s="46"/>
      <c r="QT21" s="46"/>
      <c r="QU21" s="46"/>
      <c r="QV21" s="46"/>
      <c r="QW21" s="46"/>
      <c r="QX21" s="46"/>
      <c r="QY21" s="46"/>
      <c r="QZ21" s="46"/>
      <c r="RA21" s="46"/>
      <c r="RB21" s="46"/>
      <c r="RC21" s="46"/>
      <c r="RD21" s="46"/>
      <c r="RE21" s="46"/>
      <c r="RF21" s="46"/>
      <c r="RG21" s="46"/>
      <c r="RH21" s="46"/>
      <c r="RI21" s="46"/>
      <c r="RJ21" s="46"/>
      <c r="RK21" s="46"/>
      <c r="RL21" s="46"/>
      <c r="RM21" s="46"/>
      <c r="RN21" s="46"/>
      <c r="RO21" s="46"/>
      <c r="RP21" s="46"/>
      <c r="RQ21" s="46"/>
      <c r="RR21" s="46"/>
      <c r="RS21" s="46"/>
      <c r="RT21" s="46"/>
      <c r="RU21" s="46"/>
      <c r="RV21" s="46"/>
      <c r="RW21" s="46"/>
      <c r="RX21" s="46"/>
      <c r="RY21" s="46"/>
      <c r="RZ21" s="46"/>
      <c r="SA21" s="46"/>
      <c r="SB21" s="46"/>
      <c r="SC21" s="46"/>
      <c r="SD21" s="46"/>
      <c r="SE21" s="46"/>
      <c r="SF21" s="46"/>
      <c r="SG21" s="46"/>
      <c r="SH21" s="46"/>
      <c r="SI21" s="46"/>
      <c r="SJ21" s="46"/>
      <c r="SK21" s="46"/>
      <c r="SL21" s="46"/>
      <c r="SM21" s="46"/>
      <c r="SN21" s="46"/>
      <c r="SO21" s="46"/>
      <c r="SP21" s="46"/>
      <c r="SQ21" s="46"/>
      <c r="SR21" s="46"/>
      <c r="SS21" s="46"/>
      <c r="ST21" s="46"/>
      <c r="SU21" s="46"/>
      <c r="SV21" s="46"/>
      <c r="SW21" s="46"/>
      <c r="SX21" s="46"/>
      <c r="SY21" s="46"/>
      <c r="SZ21" s="46"/>
      <c r="TA21" s="46"/>
      <c r="TB21" s="46"/>
      <c r="TC21" s="46"/>
      <c r="TD21" s="46"/>
      <c r="TE21" s="46"/>
      <c r="TF21" s="46"/>
      <c r="TG21" s="46"/>
      <c r="TH21" s="46"/>
      <c r="TI21" s="46"/>
      <c r="TJ21" s="46"/>
      <c r="TK21" s="46"/>
      <c r="TL21" s="46"/>
      <c r="TM21" s="46"/>
      <c r="TN21" s="46"/>
      <c r="TO21" s="46"/>
      <c r="TP21" s="46"/>
      <c r="TQ21" s="46"/>
      <c r="TR21" s="46"/>
      <c r="TS21" s="46"/>
      <c r="TT21" s="46"/>
      <c r="TU21" s="46"/>
      <c r="TV21" s="46"/>
      <c r="TW21" s="46"/>
      <c r="TX21" s="46"/>
      <c r="TY21" s="46"/>
      <c r="TZ21" s="46"/>
      <c r="UA21" s="46"/>
      <c r="UB21" s="46"/>
      <c r="UC21" s="46"/>
      <c r="UD21" s="46"/>
      <c r="UE21" s="46"/>
      <c r="UF21" s="46"/>
      <c r="UG21" s="46"/>
      <c r="UH21" s="46"/>
      <c r="UI21" s="46"/>
      <c r="UJ21" s="46"/>
      <c r="UK21" s="46"/>
      <c r="UL21" s="46"/>
      <c r="UM21" s="46"/>
      <c r="UN21" s="46"/>
      <c r="UO21" s="46"/>
      <c r="UP21" s="46"/>
      <c r="UQ21" s="46"/>
      <c r="UR21" s="46"/>
      <c r="US21" s="46"/>
      <c r="UT21" s="46"/>
      <c r="UU21" s="46"/>
      <c r="UV21" s="46"/>
      <c r="UW21" s="46"/>
      <c r="UX21" s="46"/>
      <c r="UY21" s="46"/>
      <c r="UZ21" s="46"/>
      <c r="VA21" s="46"/>
      <c r="VB21" s="46"/>
      <c r="VC21" s="46"/>
      <c r="VD21" s="46"/>
      <c r="VE21" s="46"/>
      <c r="VF21" s="46"/>
      <c r="VG21" s="46"/>
      <c r="VH21" s="46"/>
      <c r="VI21" s="46"/>
      <c r="VJ21" s="46"/>
      <c r="VK21" s="46"/>
      <c r="VL21" s="46"/>
      <c r="VM21" s="46"/>
      <c r="VN21" s="46"/>
      <c r="VO21" s="46"/>
      <c r="VP21" s="46"/>
      <c r="VQ21" s="46"/>
      <c r="VR21" s="46"/>
      <c r="VS21" s="46"/>
      <c r="VT21" s="46"/>
      <c r="VU21" s="46"/>
      <c r="VV21" s="46"/>
      <c r="VW21" s="46"/>
      <c r="VX21" s="46"/>
      <c r="VY21" s="46"/>
      <c r="VZ21" s="46"/>
      <c r="WA21" s="46"/>
      <c r="WB21" s="46"/>
      <c r="WC21" s="46"/>
      <c r="WD21" s="46"/>
      <c r="WE21" s="46"/>
      <c r="WF21" s="46"/>
      <c r="WG21" s="46"/>
      <c r="WH21" s="46"/>
      <c r="WI21" s="46"/>
      <c r="WJ21" s="46"/>
      <c r="WK21" s="46"/>
      <c r="WL21" s="46"/>
      <c r="WM21" s="46"/>
      <c r="WN21" s="46"/>
      <c r="WO21" s="46"/>
      <c r="WP21" s="46"/>
      <c r="WQ21" s="46"/>
      <c r="WR21" s="46"/>
      <c r="WS21" s="46"/>
      <c r="WT21" s="46"/>
      <c r="WU21" s="46"/>
      <c r="WV21" s="46"/>
      <c r="WW21" s="46"/>
      <c r="WX21" s="46"/>
      <c r="WY21" s="46"/>
      <c r="WZ21" s="46"/>
      <c r="XA21" s="46"/>
      <c r="XB21" s="46"/>
      <c r="XC21" s="46"/>
      <c r="XD21" s="46"/>
      <c r="XE21" s="46"/>
      <c r="XF21" s="46"/>
      <c r="XG21" s="46"/>
      <c r="XH21" s="46"/>
      <c r="XI21" s="46"/>
      <c r="XJ21" s="46"/>
      <c r="XK21" s="46"/>
      <c r="XL21" s="46"/>
      <c r="XM21" s="46"/>
      <c r="XN21" s="46"/>
      <c r="XO21" s="46"/>
      <c r="XP21" s="46"/>
      <c r="XQ21" s="46"/>
      <c r="XR21" s="46"/>
      <c r="XS21" s="46"/>
      <c r="XT21" s="46"/>
      <c r="XU21" s="46"/>
      <c r="XV21" s="46"/>
      <c r="XW21" s="46"/>
      <c r="XX21" s="46"/>
      <c r="XY21" s="46"/>
      <c r="XZ21" s="46"/>
      <c r="YA21" s="46"/>
      <c r="YB21" s="46"/>
      <c r="YC21" s="46"/>
      <c r="YD21" s="46"/>
      <c r="YE21" s="46"/>
      <c r="YF21" s="46"/>
      <c r="YG21" s="46"/>
      <c r="YH21" s="46"/>
      <c r="YI21" s="46"/>
      <c r="YJ21" s="46"/>
      <c r="YK21" s="46"/>
      <c r="YL21" s="46"/>
      <c r="YM21" s="46"/>
      <c r="YN21" s="46"/>
      <c r="YO21" s="46"/>
      <c r="YP21" s="46"/>
      <c r="YQ21" s="46"/>
      <c r="YR21" s="46"/>
      <c r="YS21" s="46"/>
      <c r="YT21" s="46"/>
      <c r="YU21" s="46"/>
      <c r="YV21" s="46"/>
      <c r="YW21" s="46"/>
      <c r="YX21" s="46"/>
      <c r="YY21" s="46"/>
      <c r="YZ21" s="46"/>
      <c r="ZA21" s="46"/>
      <c r="ZB21" s="46"/>
      <c r="ZC21" s="46"/>
      <c r="ZD21" s="46"/>
      <c r="ZE21" s="46"/>
      <c r="ZF21" s="46"/>
      <c r="ZG21" s="46"/>
      <c r="ZH21" s="46"/>
      <c r="ZI21" s="46"/>
      <c r="ZJ21" s="46"/>
      <c r="ZK21" s="46"/>
      <c r="ZL21" s="46"/>
      <c r="ZM21" s="46"/>
      <c r="ZN21" s="46"/>
      <c r="ZO21" s="46"/>
      <c r="ZP21" s="46"/>
      <c r="ZQ21" s="46"/>
      <c r="ZR21" s="46"/>
      <c r="ZS21" s="46"/>
      <c r="ZT21" s="46"/>
      <c r="ZU21" s="46"/>
      <c r="ZV21" s="46"/>
      <c r="ZW21" s="46"/>
      <c r="ZX21" s="46"/>
      <c r="ZY21" s="46"/>
      <c r="ZZ21" s="46"/>
      <c r="AAA21" s="46"/>
      <c r="AAB21" s="46"/>
      <c r="AAC21" s="46"/>
      <c r="AAD21" s="46"/>
      <c r="AAE21" s="46"/>
      <c r="AAF21" s="46"/>
      <c r="AAG21" s="46"/>
      <c r="AAH21" s="46"/>
      <c r="AAI21" s="46"/>
      <c r="AAJ21" s="46"/>
      <c r="AAK21" s="46"/>
      <c r="AAL21" s="46"/>
      <c r="AAM21" s="46"/>
      <c r="AAN21" s="46"/>
      <c r="AAO21" s="46"/>
      <c r="AAP21" s="46"/>
      <c r="AAQ21" s="46"/>
      <c r="AAR21" s="46"/>
      <c r="AAS21" s="46"/>
      <c r="AAT21" s="46"/>
      <c r="AAU21" s="46"/>
      <c r="AAV21" s="46"/>
      <c r="AAW21" s="46"/>
      <c r="AAX21" s="46"/>
      <c r="AAY21" s="46"/>
      <c r="AAZ21" s="46"/>
      <c r="ABA21" s="46"/>
      <c r="ABB21" s="46"/>
      <c r="ABC21" s="46"/>
      <c r="ABD21" s="46"/>
      <c r="ABE21" s="46"/>
      <c r="ABF21" s="46"/>
      <c r="ABG21" s="46"/>
      <c r="ABH21" s="46"/>
      <c r="ABI21" s="46"/>
      <c r="ABJ21" s="46"/>
      <c r="ABK21" s="46"/>
      <c r="ABL21" s="46"/>
      <c r="ABM21" s="46"/>
      <c r="ABN21" s="46"/>
      <c r="ABO21" s="46"/>
      <c r="ABP21" s="46"/>
      <c r="ABQ21" s="46"/>
      <c r="ABR21" s="46"/>
      <c r="ABS21" s="46"/>
      <c r="ABT21" s="46"/>
      <c r="ABU21" s="46"/>
      <c r="ABV21" s="46"/>
      <c r="ABW21" s="46"/>
      <c r="ABX21" s="46"/>
      <c r="ABY21" s="46"/>
      <c r="ABZ21" s="46"/>
      <c r="ACA21" s="46"/>
      <c r="ACB21" s="46"/>
      <c r="ACC21" s="46"/>
      <c r="ACD21" s="46"/>
      <c r="ACE21" s="46"/>
      <c r="ACF21" s="46"/>
      <c r="ACG21" s="46"/>
      <c r="ACH21" s="46"/>
      <c r="ACI21" s="46"/>
      <c r="ACJ21" s="46"/>
      <c r="ACK21" s="46"/>
      <c r="ACL21" s="46"/>
      <c r="ACM21" s="46"/>
      <c r="ACN21" s="46"/>
      <c r="ACO21" s="46"/>
      <c r="ACP21" s="46"/>
      <c r="ACQ21" s="46"/>
      <c r="ACR21" s="46"/>
      <c r="ACS21" s="46"/>
      <c r="ACT21" s="46"/>
      <c r="ACU21" s="46"/>
      <c r="ACV21" s="46"/>
      <c r="ACW21" s="46"/>
      <c r="ACX21" s="46"/>
      <c r="ACY21" s="46"/>
      <c r="ACZ21" s="46"/>
      <c r="ADA21" s="46"/>
      <c r="ADB21" s="46"/>
      <c r="ADC21" s="46"/>
      <c r="ADD21" s="46"/>
      <c r="ADE21" s="46"/>
      <c r="ADF21" s="46"/>
      <c r="ADG21" s="46"/>
      <c r="ADH21" s="46"/>
      <c r="ADI21" s="46"/>
      <c r="ADJ21" s="46"/>
      <c r="ADK21" s="46"/>
      <c r="ADL21" s="46"/>
      <c r="ADM21" s="46"/>
      <c r="ADN21" s="46"/>
      <c r="ADO21" s="46"/>
      <c r="ADP21" s="46"/>
      <c r="ADQ21" s="46"/>
      <c r="ADR21" s="46"/>
      <c r="ADS21" s="46"/>
      <c r="ADT21" s="46"/>
      <c r="ADU21" s="46"/>
      <c r="ADV21" s="46"/>
      <c r="ADW21" s="46"/>
      <c r="ADX21" s="46"/>
      <c r="ADY21" s="46"/>
      <c r="ADZ21" s="46"/>
      <c r="AEA21" s="46"/>
      <c r="AEB21" s="46"/>
      <c r="AEC21" s="46"/>
      <c r="AED21" s="46"/>
      <c r="AEE21" s="46"/>
      <c r="AEF21" s="46"/>
      <c r="AEG21" s="46"/>
      <c r="AEH21" s="46"/>
      <c r="AEI21" s="46"/>
      <c r="AEJ21" s="46"/>
      <c r="AEK21" s="46"/>
      <c r="AEL21" s="46"/>
      <c r="AEM21" s="46"/>
      <c r="AEN21" s="46"/>
      <c r="AEO21" s="46"/>
      <c r="AEP21" s="46"/>
      <c r="AEQ21" s="46"/>
      <c r="AER21" s="46"/>
      <c r="AES21" s="46"/>
      <c r="AET21" s="46"/>
      <c r="AEU21" s="46"/>
      <c r="AEV21" s="46"/>
      <c r="AEW21" s="46"/>
      <c r="AEX21" s="46"/>
      <c r="AEY21" s="46"/>
      <c r="AEZ21" s="46"/>
      <c r="AFA21" s="46"/>
      <c r="AFB21" s="46"/>
      <c r="AFC21" s="46"/>
      <c r="AFD21" s="46"/>
      <c r="AFE21" s="46"/>
      <c r="AFF21" s="46"/>
      <c r="AFG21" s="46"/>
      <c r="AFH21" s="46"/>
      <c r="AFI21" s="46"/>
      <c r="AFJ21" s="46"/>
      <c r="AFK21" s="46"/>
      <c r="AFL21" s="46"/>
      <c r="AFM21" s="46"/>
      <c r="AFN21" s="46"/>
      <c r="AFO21" s="46"/>
      <c r="AFP21" s="46"/>
      <c r="AFQ21" s="46"/>
      <c r="AFR21" s="46"/>
      <c r="AFS21" s="46"/>
      <c r="AFT21" s="46"/>
      <c r="AFU21" s="46"/>
      <c r="AFV21" s="46"/>
      <c r="AFW21" s="46"/>
      <c r="AFX21" s="46"/>
      <c r="AFY21" s="46"/>
      <c r="AFZ21" s="46"/>
      <c r="AGA21" s="46"/>
      <c r="AGB21" s="46"/>
      <c r="AGC21" s="46"/>
      <c r="AGD21" s="46"/>
      <c r="AGE21" s="46"/>
      <c r="AGF21" s="46"/>
      <c r="AGG21" s="46"/>
      <c r="AGH21" s="46"/>
      <c r="AGI21" s="46"/>
      <c r="AGJ21" s="46"/>
      <c r="AGK21" s="46"/>
      <c r="AGL21" s="46"/>
      <c r="AGM21" s="46"/>
      <c r="AGN21" s="46"/>
      <c r="AGO21" s="46"/>
      <c r="AGP21" s="46"/>
      <c r="AGQ21" s="46"/>
      <c r="AGR21" s="46"/>
      <c r="AGS21" s="46"/>
      <c r="AGT21" s="46"/>
      <c r="AGU21" s="46"/>
      <c r="AGV21" s="46"/>
      <c r="AGW21" s="46"/>
      <c r="AGX21" s="46"/>
      <c r="AGY21" s="46"/>
      <c r="AGZ21" s="46"/>
      <c r="AHA21" s="46"/>
      <c r="AHB21" s="46"/>
      <c r="AHC21" s="46"/>
      <c r="AHD21" s="46"/>
      <c r="AHE21" s="46"/>
      <c r="AHF21" s="46"/>
      <c r="AHG21" s="46"/>
      <c r="AHH21" s="46"/>
      <c r="AHI21" s="46"/>
      <c r="AHJ21" s="46"/>
      <c r="AHK21" s="46"/>
      <c r="AHL21" s="46"/>
      <c r="AHM21" s="46"/>
      <c r="AHN21" s="46"/>
      <c r="AHO21" s="46"/>
      <c r="AHP21" s="46"/>
      <c r="AHQ21" s="46"/>
      <c r="AHR21" s="46"/>
      <c r="AHS21" s="46"/>
      <c r="AHT21" s="46"/>
      <c r="AHU21" s="46"/>
      <c r="AHV21" s="46"/>
      <c r="AHW21" s="46"/>
      <c r="AHX21" s="46"/>
      <c r="AHY21" s="46"/>
      <c r="AHZ21" s="46"/>
      <c r="AIA21" s="46"/>
      <c r="AIB21" s="46"/>
      <c r="AIC21" s="46"/>
      <c r="AID21" s="46"/>
      <c r="AIE21" s="46"/>
      <c r="AIF21" s="46"/>
      <c r="AIG21" s="46"/>
      <c r="AIH21" s="46"/>
      <c r="AII21" s="46"/>
      <c r="AIJ21" s="46"/>
      <c r="AIK21" s="46"/>
      <c r="AIL21" s="46"/>
      <c r="AIM21" s="46"/>
      <c r="AIN21" s="46"/>
      <c r="AIO21" s="46"/>
      <c r="AIP21" s="46"/>
      <c r="AIQ21" s="46"/>
      <c r="AIR21" s="46"/>
      <c r="AIS21" s="46"/>
      <c r="AIT21" s="46"/>
      <c r="AIU21" s="46"/>
      <c r="AIV21" s="46"/>
      <c r="AIW21" s="46"/>
      <c r="AIX21" s="46"/>
      <c r="AIY21" s="46"/>
      <c r="AIZ21" s="46"/>
      <c r="AJA21" s="46"/>
      <c r="AJB21" s="46"/>
      <c r="AJC21" s="46"/>
      <c r="AJD21" s="46"/>
      <c r="AJE21" s="46"/>
      <c r="AJF21" s="46"/>
      <c r="AJG21" s="46"/>
      <c r="AJH21" s="46"/>
      <c r="AJI21" s="46"/>
      <c r="AJJ21" s="46"/>
      <c r="AJK21" s="46"/>
      <c r="AJL21" s="46"/>
      <c r="AJM21" s="46"/>
      <c r="AJN21" s="46"/>
      <c r="AJO21" s="46"/>
      <c r="AJP21" s="46"/>
      <c r="AJQ21" s="46"/>
      <c r="AJR21" s="46"/>
      <c r="AJS21" s="46"/>
      <c r="AJT21" s="46"/>
      <c r="AJU21" s="46"/>
      <c r="AJV21" s="46"/>
      <c r="AJW21" s="46"/>
      <c r="AJX21" s="46"/>
      <c r="AJY21" s="46"/>
      <c r="AJZ21" s="46"/>
      <c r="AKA21" s="46"/>
      <c r="AKB21" s="46"/>
      <c r="AKC21" s="46"/>
      <c r="AKD21" s="46"/>
      <c r="AKE21" s="46"/>
      <c r="AKF21" s="46"/>
      <c r="AKG21" s="46"/>
      <c r="AKH21" s="46"/>
      <c r="AKI21" s="46"/>
      <c r="AKJ21" s="46"/>
      <c r="AKK21" s="46"/>
      <c r="AKL21" s="46"/>
      <c r="AKM21" s="46"/>
      <c r="AKN21" s="46"/>
      <c r="AKO21" s="46"/>
      <c r="AKP21" s="46"/>
      <c r="AKQ21" s="46"/>
      <c r="AKR21" s="46"/>
      <c r="AKS21" s="46"/>
      <c r="AKT21" s="46"/>
      <c r="AKU21" s="46"/>
      <c r="AKV21" s="46"/>
      <c r="AKW21" s="46"/>
      <c r="AKX21" s="46"/>
      <c r="AKY21" s="46"/>
      <c r="AKZ21" s="46"/>
      <c r="ALA21" s="46"/>
      <c r="ALB21" s="46"/>
      <c r="ALC21" s="46"/>
      <c r="ALD21" s="46"/>
      <c r="ALE21" s="46"/>
      <c r="ALF21" s="46"/>
      <c r="ALG21" s="46"/>
      <c r="ALH21" s="46"/>
      <c r="ALI21" s="46"/>
      <c r="ALJ21" s="46"/>
      <c r="ALK21" s="46"/>
      <c r="ALL21" s="46"/>
      <c r="ALM21" s="46"/>
      <c r="ALN21" s="46"/>
      <c r="ALO21" s="46"/>
      <c r="ALP21" s="46"/>
      <c r="ALQ21" s="46"/>
      <c r="ALR21" s="46"/>
      <c r="ALS21" s="46"/>
      <c r="ALT21" s="46"/>
      <c r="ALU21" s="46"/>
      <c r="ALV21" s="46"/>
      <c r="ALW21" s="46"/>
      <c r="ALX21" s="46"/>
      <c r="ALY21" s="46"/>
      <c r="ALZ21" s="46"/>
      <c r="AMA21" s="46"/>
      <c r="AMB21" s="46"/>
      <c r="AMC21" s="46"/>
      <c r="AMD21" s="46"/>
      <c r="AME21" s="46"/>
      <c r="AMF21" s="46"/>
      <c r="AMG21" s="46"/>
      <c r="AMH21" s="46"/>
      <c r="AMI21" s="46"/>
      <c r="AMJ21" s="46"/>
      <c r="AMK21" s="46"/>
      <c r="AML21" s="46"/>
      <c r="AMM21" s="46"/>
      <c r="AMN21" s="46"/>
      <c r="AMO21" s="46"/>
      <c r="AMP21" s="46"/>
      <c r="AMQ21" s="46"/>
      <c r="AMR21" s="46"/>
      <c r="AMS21" s="46"/>
      <c r="AMT21" s="46"/>
      <c r="AMU21" s="46"/>
      <c r="AMV21" s="46"/>
      <c r="AMW21" s="46"/>
      <c r="AMX21" s="46"/>
      <c r="AMY21" s="46"/>
      <c r="AMZ21" s="46"/>
      <c r="ANA21" s="46"/>
      <c r="ANB21" s="46"/>
      <c r="ANC21" s="46"/>
      <c r="AND21" s="46"/>
      <c r="ANE21" s="46"/>
      <c r="ANF21" s="46"/>
      <c r="ANG21" s="46"/>
      <c r="ANH21" s="46"/>
      <c r="ANI21" s="46"/>
      <c r="ANJ21" s="46"/>
      <c r="ANK21" s="46"/>
      <c r="ANL21" s="46"/>
      <c r="ANM21" s="46"/>
      <c r="ANN21" s="46"/>
      <c r="ANO21" s="46"/>
      <c r="ANP21" s="46"/>
      <c r="ANQ21" s="46"/>
      <c r="ANR21" s="46"/>
      <c r="ANS21" s="46"/>
      <c r="ANT21" s="46"/>
      <c r="ANU21" s="46"/>
      <c r="ANV21" s="46"/>
      <c r="ANW21" s="46"/>
      <c r="ANX21" s="46"/>
      <c r="ANY21" s="46"/>
      <c r="ANZ21" s="46"/>
      <c r="AOA21" s="46"/>
      <c r="AOB21" s="46"/>
      <c r="AOC21" s="46"/>
      <c r="AOD21" s="46"/>
      <c r="AOE21" s="46"/>
      <c r="AOF21" s="46"/>
      <c r="AOG21" s="46"/>
      <c r="AOH21" s="46"/>
      <c r="AOI21" s="46"/>
      <c r="AOJ21" s="46"/>
      <c r="AOK21" s="46"/>
      <c r="AOL21" s="46"/>
      <c r="AOM21" s="46"/>
      <c r="AON21" s="46"/>
      <c r="AOO21" s="46"/>
      <c r="AOP21" s="46"/>
      <c r="AOQ21" s="46"/>
      <c r="AOR21" s="46"/>
      <c r="AOS21" s="46"/>
      <c r="AOT21" s="46"/>
      <c r="AOU21" s="46"/>
      <c r="AOV21" s="46"/>
      <c r="AOW21" s="46"/>
      <c r="AOX21" s="46"/>
      <c r="AOY21" s="46"/>
      <c r="AOZ21" s="46"/>
      <c r="APA21" s="46"/>
      <c r="APB21" s="46"/>
      <c r="APC21" s="46"/>
      <c r="APD21" s="46"/>
      <c r="APE21" s="46"/>
      <c r="APF21" s="46"/>
      <c r="APG21" s="46"/>
      <c r="APH21" s="46"/>
      <c r="API21" s="46"/>
      <c r="APJ21" s="46"/>
      <c r="APK21" s="46"/>
      <c r="APL21" s="46"/>
      <c r="APM21" s="46"/>
      <c r="APN21" s="46"/>
      <c r="APO21" s="46"/>
      <c r="APP21" s="46"/>
      <c r="APQ21" s="46"/>
      <c r="APR21" s="46"/>
      <c r="APS21" s="46"/>
      <c r="APT21" s="46"/>
      <c r="APU21" s="46"/>
      <c r="APV21" s="46"/>
      <c r="APW21" s="46"/>
      <c r="APX21" s="46"/>
      <c r="APY21" s="46"/>
      <c r="APZ21" s="46"/>
      <c r="AQA21" s="46"/>
      <c r="AQB21" s="46"/>
      <c r="AQC21" s="46"/>
      <c r="AQD21" s="46"/>
      <c r="AQE21" s="46"/>
      <c r="AQF21" s="46"/>
      <c r="AQG21" s="46"/>
      <c r="AQH21" s="46"/>
      <c r="AQI21" s="46"/>
      <c r="AQJ21" s="46"/>
      <c r="AQK21" s="46"/>
      <c r="AQL21" s="46"/>
      <c r="AQM21" s="46"/>
      <c r="AQN21" s="46"/>
      <c r="AQO21" s="46"/>
      <c r="AQP21" s="46"/>
      <c r="AQQ21" s="46"/>
      <c r="AQR21" s="46"/>
      <c r="AQS21" s="46"/>
      <c r="AQT21" s="46"/>
      <c r="AQU21" s="46"/>
      <c r="AQV21" s="46"/>
      <c r="AQW21" s="46"/>
      <c r="AQX21" s="46"/>
      <c r="AQY21" s="46"/>
      <c r="AQZ21" s="46"/>
      <c r="ARA21" s="46"/>
      <c r="ARB21" s="46"/>
      <c r="ARC21" s="46"/>
      <c r="ARD21" s="46"/>
      <c r="ARE21" s="46"/>
      <c r="ARF21" s="46"/>
      <c r="ARG21" s="46"/>
      <c r="ARH21" s="46"/>
      <c r="ARI21" s="46"/>
      <c r="ARJ21" s="46"/>
      <c r="ARK21" s="46"/>
      <c r="ARL21" s="46"/>
      <c r="ARM21" s="46"/>
      <c r="ARN21" s="46"/>
      <c r="ARO21" s="46"/>
      <c r="ARP21" s="46"/>
      <c r="ARQ21" s="46"/>
      <c r="ARR21" s="46"/>
      <c r="ARS21" s="46"/>
      <c r="ART21" s="46"/>
      <c r="ARU21" s="46"/>
      <c r="ARV21" s="46"/>
      <c r="ARW21" s="46"/>
      <c r="ARX21" s="46"/>
      <c r="ARY21" s="46"/>
      <c r="ARZ21" s="46"/>
      <c r="ASA21" s="46"/>
      <c r="ASB21" s="46"/>
      <c r="ASC21" s="46"/>
      <c r="ASD21" s="46"/>
      <c r="ASE21" s="46"/>
      <c r="ASF21" s="46"/>
      <c r="ASG21" s="46"/>
      <c r="ASH21" s="46"/>
      <c r="ASI21" s="46"/>
      <c r="ASJ21" s="46"/>
      <c r="ASK21" s="46"/>
      <c r="ASL21" s="46"/>
      <c r="ASM21" s="46"/>
      <c r="ASN21" s="46"/>
      <c r="ASO21" s="46"/>
      <c r="ASP21" s="46"/>
      <c r="ASQ21" s="46"/>
      <c r="ASR21" s="46"/>
      <c r="ASS21" s="46"/>
      <c r="AST21" s="46"/>
      <c r="ASU21" s="46"/>
      <c r="ASV21" s="46"/>
      <c r="ASW21" s="46"/>
      <c r="ASX21" s="46"/>
      <c r="ASY21" s="46"/>
      <c r="ASZ21" s="46"/>
      <c r="ATA21" s="46"/>
      <c r="ATB21" s="46"/>
      <c r="ATC21" s="46"/>
      <c r="ATD21" s="46"/>
      <c r="ATE21" s="46"/>
      <c r="ATF21" s="46"/>
      <c r="ATG21" s="46"/>
      <c r="ATH21" s="46"/>
      <c r="ATI21" s="46"/>
      <c r="ATJ21" s="46"/>
      <c r="ATK21" s="46"/>
      <c r="ATL21" s="46"/>
      <c r="ATM21" s="46"/>
      <c r="ATN21" s="46"/>
      <c r="ATO21" s="46"/>
      <c r="ATP21" s="46"/>
      <c r="ATQ21" s="46"/>
      <c r="ATR21" s="46"/>
      <c r="ATS21" s="46"/>
      <c r="ATT21" s="46"/>
      <c r="ATU21" s="46"/>
      <c r="ATV21" s="46"/>
      <c r="ATW21" s="46"/>
      <c r="ATX21" s="46"/>
      <c r="ATY21" s="46"/>
      <c r="ATZ21" s="46"/>
      <c r="AUA21" s="46"/>
      <c r="AUB21" s="46"/>
      <c r="AUC21" s="46"/>
      <c r="AUD21" s="46"/>
      <c r="AUE21" s="46"/>
      <c r="AUF21" s="46"/>
      <c r="AUG21" s="46"/>
      <c r="AUH21" s="46"/>
      <c r="AUI21" s="46"/>
      <c r="AUJ21" s="46"/>
      <c r="AUK21" s="46"/>
      <c r="AUL21" s="46"/>
      <c r="AUM21" s="46"/>
      <c r="AUN21" s="46"/>
      <c r="AUO21" s="46"/>
      <c r="AUP21" s="46"/>
      <c r="AUQ21" s="46"/>
      <c r="AUR21" s="46"/>
      <c r="AUS21" s="46"/>
      <c r="AUT21" s="46"/>
      <c r="AUU21" s="46"/>
      <c r="AUV21" s="46"/>
      <c r="AUW21" s="46"/>
      <c r="AUX21" s="46"/>
      <c r="AUY21" s="46"/>
      <c r="AUZ21" s="46"/>
      <c r="AVA21" s="46"/>
      <c r="AVB21" s="46"/>
      <c r="AVC21" s="46"/>
      <c r="AVD21" s="46"/>
      <c r="AVE21" s="46"/>
      <c r="AVF21" s="46"/>
      <c r="AVG21" s="46"/>
      <c r="AVH21" s="46"/>
      <c r="AVI21" s="46"/>
      <c r="AVJ21" s="46"/>
      <c r="AVK21" s="46"/>
      <c r="AVL21" s="46"/>
      <c r="AVM21" s="46"/>
      <c r="AVN21" s="46"/>
      <c r="AVO21" s="46"/>
      <c r="AVP21" s="46"/>
      <c r="AVQ21" s="46"/>
      <c r="AVR21" s="46"/>
      <c r="AVS21" s="46"/>
      <c r="AVT21" s="46"/>
      <c r="AVU21" s="46"/>
      <c r="AVV21" s="46"/>
      <c r="AVW21" s="46"/>
      <c r="AVX21" s="46"/>
      <c r="AVY21" s="46"/>
      <c r="AVZ21" s="46"/>
      <c r="AWA21" s="46"/>
      <c r="AWB21" s="46"/>
      <c r="AWC21" s="46"/>
      <c r="AWD21" s="46"/>
      <c r="AWE21" s="46"/>
      <c r="AWF21" s="46"/>
      <c r="AWG21" s="46"/>
      <c r="AWH21" s="46"/>
      <c r="AWI21" s="46"/>
      <c r="AWJ21" s="46"/>
      <c r="AWK21" s="46"/>
      <c r="AWL21" s="46"/>
      <c r="AWM21" s="46"/>
      <c r="AWN21" s="46"/>
      <c r="AWO21" s="46"/>
      <c r="AWP21" s="46"/>
      <c r="AWQ21" s="46"/>
      <c r="AWR21" s="46"/>
      <c r="AWS21" s="46"/>
      <c r="AWT21" s="46"/>
      <c r="AWU21" s="46"/>
      <c r="AWV21" s="46"/>
      <c r="AWW21" s="46"/>
      <c r="AWX21" s="46"/>
      <c r="AWY21" s="46"/>
      <c r="AWZ21" s="46"/>
      <c r="AXA21" s="46"/>
      <c r="AXB21" s="46"/>
      <c r="AXC21" s="46"/>
      <c r="AXD21" s="46"/>
      <c r="AXE21" s="46"/>
      <c r="AXF21" s="46"/>
      <c r="AXG21" s="46"/>
      <c r="AXH21" s="46"/>
      <c r="AXI21" s="46"/>
      <c r="AXJ21" s="46"/>
      <c r="AXK21" s="46"/>
      <c r="AXL21" s="46"/>
      <c r="AXM21" s="46"/>
      <c r="AXN21" s="46"/>
      <c r="AXO21" s="46"/>
      <c r="AXP21" s="46"/>
      <c r="AXQ21" s="46"/>
      <c r="AXR21" s="46"/>
      <c r="AXS21" s="46"/>
      <c r="AXT21" s="46"/>
      <c r="AXU21" s="46"/>
      <c r="AXV21" s="46"/>
      <c r="AXW21" s="46"/>
      <c r="AXX21" s="46"/>
      <c r="AXY21" s="46"/>
      <c r="AXZ21" s="46"/>
      <c r="AYA21" s="46"/>
      <c r="AYB21" s="46"/>
      <c r="AYC21" s="46"/>
      <c r="AYD21" s="46"/>
      <c r="AYE21" s="46"/>
      <c r="AYF21" s="46"/>
      <c r="AYG21" s="46"/>
      <c r="AYH21" s="46"/>
      <c r="AYI21" s="46"/>
      <c r="AYJ21" s="46"/>
      <c r="AYK21" s="46"/>
      <c r="AYL21" s="46"/>
      <c r="AYM21" s="46"/>
      <c r="AYN21" s="46"/>
      <c r="AYO21" s="46"/>
      <c r="AYP21" s="46"/>
      <c r="AYQ21" s="46"/>
      <c r="AYR21" s="46"/>
      <c r="AYS21" s="46"/>
      <c r="AYT21" s="46"/>
      <c r="AYU21" s="46"/>
      <c r="AYV21" s="46"/>
      <c r="AYW21" s="46"/>
      <c r="AYX21" s="46"/>
      <c r="AYY21" s="46"/>
      <c r="AYZ21" s="46"/>
      <c r="AZA21" s="46"/>
      <c r="AZB21" s="46"/>
      <c r="AZC21" s="46"/>
      <c r="AZD21" s="46"/>
      <c r="AZE21" s="46"/>
      <c r="AZF21" s="46"/>
      <c r="AZG21" s="46"/>
      <c r="AZH21" s="46"/>
      <c r="AZI21" s="46"/>
      <c r="AZJ21" s="46"/>
      <c r="AZK21" s="46"/>
      <c r="AZL21" s="46"/>
      <c r="AZM21" s="46"/>
      <c r="AZN21" s="46"/>
      <c r="AZO21" s="46"/>
      <c r="AZP21" s="46"/>
      <c r="AZQ21" s="46"/>
      <c r="AZR21" s="46"/>
      <c r="AZS21" s="46"/>
      <c r="AZT21" s="46"/>
      <c r="AZU21" s="46"/>
      <c r="AZV21" s="46"/>
      <c r="AZW21" s="46"/>
      <c r="AZX21" s="46"/>
      <c r="AZY21" s="46"/>
      <c r="AZZ21" s="46"/>
      <c r="BAA21" s="46"/>
      <c r="BAB21" s="46"/>
      <c r="BAC21" s="46"/>
      <c r="BAD21" s="46"/>
      <c r="BAE21" s="46"/>
      <c r="BAF21" s="46"/>
      <c r="BAG21" s="46"/>
      <c r="BAH21" s="46"/>
      <c r="BAI21" s="46"/>
      <c r="BAJ21" s="46"/>
      <c r="BAK21" s="46"/>
      <c r="BAL21" s="46"/>
      <c r="BAM21" s="46"/>
      <c r="BAN21" s="46"/>
      <c r="BAO21" s="46"/>
      <c r="BAP21" s="46"/>
      <c r="BAQ21" s="46"/>
      <c r="BAR21" s="46"/>
      <c r="BAS21" s="46"/>
      <c r="BAT21" s="46"/>
      <c r="BAU21" s="46"/>
      <c r="BAV21" s="46"/>
      <c r="BAW21" s="46"/>
      <c r="BAX21" s="46"/>
      <c r="BAY21" s="46"/>
      <c r="BAZ21" s="46"/>
      <c r="BBA21" s="46"/>
      <c r="BBB21" s="46"/>
      <c r="BBC21" s="46"/>
      <c r="BBD21" s="46"/>
      <c r="BBE21" s="46"/>
      <c r="BBF21" s="46"/>
      <c r="BBG21" s="46"/>
      <c r="BBH21" s="46"/>
      <c r="BBI21" s="46"/>
      <c r="BBJ21" s="46"/>
      <c r="BBK21" s="46"/>
      <c r="BBL21" s="46"/>
      <c r="BBM21" s="46"/>
      <c r="BBN21" s="46"/>
      <c r="BBO21" s="46"/>
      <c r="BBP21" s="46"/>
      <c r="BBQ21" s="46"/>
      <c r="BBR21" s="46"/>
      <c r="BBS21" s="46"/>
      <c r="BBT21" s="46"/>
      <c r="BBU21" s="46"/>
      <c r="BBV21" s="46"/>
      <c r="BBW21" s="46"/>
      <c r="BBX21" s="46"/>
      <c r="BBY21" s="46"/>
      <c r="BBZ21" s="46"/>
      <c r="BCA21" s="46"/>
      <c r="BCB21" s="46"/>
      <c r="BCC21" s="46"/>
      <c r="BCD21" s="46"/>
      <c r="BCE21" s="46"/>
      <c r="BCF21" s="46"/>
      <c r="BCG21" s="46"/>
      <c r="BCH21" s="46"/>
      <c r="BCI21" s="46"/>
      <c r="BCJ21" s="46"/>
      <c r="BCK21" s="46"/>
      <c r="BCL21" s="46"/>
      <c r="BCM21" s="46"/>
      <c r="BCN21" s="46"/>
      <c r="BCO21" s="46"/>
      <c r="BCP21" s="46"/>
      <c r="BCQ21" s="46"/>
      <c r="BCR21" s="46"/>
      <c r="BCS21" s="46"/>
      <c r="BCT21" s="46"/>
      <c r="BCU21" s="46"/>
      <c r="BCV21" s="46"/>
      <c r="BCW21" s="46"/>
      <c r="BCX21" s="46"/>
      <c r="BCY21" s="46"/>
      <c r="BCZ21" s="46"/>
      <c r="BDA21" s="46"/>
      <c r="BDB21" s="46"/>
      <c r="BDC21" s="46"/>
      <c r="BDD21" s="46"/>
      <c r="BDE21" s="46"/>
      <c r="BDF21" s="46"/>
      <c r="BDG21" s="46"/>
      <c r="BDH21" s="46"/>
      <c r="BDI21" s="46"/>
      <c r="BDJ21" s="46"/>
      <c r="BDK21" s="46"/>
      <c r="BDL21" s="46"/>
      <c r="BDM21" s="46"/>
      <c r="BDN21" s="46"/>
      <c r="BDO21" s="46"/>
      <c r="BDP21" s="46"/>
      <c r="BDQ21" s="46"/>
      <c r="BDR21" s="46"/>
      <c r="BDS21" s="46"/>
      <c r="BDT21" s="46"/>
      <c r="BDU21" s="46"/>
      <c r="BDV21" s="46"/>
      <c r="BDW21" s="46"/>
      <c r="BDX21" s="46"/>
      <c r="BDY21" s="46"/>
      <c r="BDZ21" s="46"/>
      <c r="BEA21" s="46"/>
      <c r="BEB21" s="46"/>
      <c r="BEC21" s="46"/>
      <c r="BED21" s="46"/>
      <c r="BEE21" s="46"/>
      <c r="BEF21" s="46"/>
      <c r="BEG21" s="46"/>
      <c r="BEH21" s="46"/>
      <c r="BEI21" s="46"/>
      <c r="BEJ21" s="46"/>
      <c r="BEK21" s="46"/>
      <c r="BEL21" s="46"/>
      <c r="BEM21" s="46"/>
      <c r="BEN21" s="46"/>
      <c r="BEO21" s="46"/>
      <c r="BEP21" s="46"/>
      <c r="BEQ21" s="46"/>
      <c r="BER21" s="46"/>
      <c r="BES21" s="46"/>
      <c r="BET21" s="46"/>
      <c r="BEU21" s="46"/>
      <c r="BEV21" s="46"/>
      <c r="BEW21" s="46"/>
      <c r="BEX21" s="46"/>
      <c r="BEY21" s="46"/>
      <c r="BEZ21" s="46"/>
      <c r="BFA21" s="46"/>
      <c r="BFB21" s="46"/>
      <c r="BFC21" s="46"/>
      <c r="BFD21" s="46"/>
      <c r="BFE21" s="46"/>
      <c r="BFF21" s="46"/>
      <c r="BFG21" s="46"/>
      <c r="BFH21" s="46"/>
      <c r="BFI21" s="46"/>
      <c r="BFJ21" s="46"/>
      <c r="BFK21" s="46"/>
      <c r="BFL21" s="46"/>
      <c r="BFM21" s="46"/>
      <c r="BFN21" s="46"/>
      <c r="BFO21" s="46"/>
      <c r="BFP21" s="46"/>
      <c r="BFQ21" s="46"/>
      <c r="BFR21" s="46"/>
      <c r="BFS21" s="46"/>
      <c r="BFT21" s="46"/>
      <c r="BFU21" s="46"/>
      <c r="BFV21" s="46"/>
      <c r="BFW21" s="46"/>
      <c r="BFX21" s="46"/>
      <c r="BFY21" s="46"/>
      <c r="BFZ21" s="46"/>
      <c r="BGA21" s="46"/>
      <c r="BGB21" s="46"/>
      <c r="BGC21" s="46"/>
      <c r="BGD21" s="46"/>
      <c r="BGE21" s="46"/>
      <c r="BGF21" s="46"/>
      <c r="BGG21" s="46"/>
      <c r="BGH21" s="46"/>
      <c r="BGI21" s="46"/>
      <c r="BGJ21" s="46"/>
      <c r="BGK21" s="46"/>
      <c r="BGL21" s="46"/>
      <c r="BGM21" s="46"/>
      <c r="BGN21" s="46"/>
      <c r="BGO21" s="46"/>
      <c r="BGP21" s="46"/>
      <c r="BGQ21" s="46"/>
      <c r="BGR21" s="46"/>
      <c r="BGS21" s="46"/>
      <c r="BGT21" s="46"/>
      <c r="BGU21" s="46"/>
      <c r="BGV21" s="46"/>
      <c r="BGW21" s="46"/>
      <c r="BGX21" s="46"/>
      <c r="BGY21" s="46"/>
      <c r="BGZ21" s="46"/>
      <c r="BHA21" s="46"/>
      <c r="BHB21" s="46"/>
      <c r="BHC21" s="46"/>
      <c r="BHD21" s="46"/>
      <c r="BHE21" s="46"/>
      <c r="BHF21" s="46"/>
      <c r="BHG21" s="46"/>
      <c r="BHH21" s="46"/>
      <c r="BHI21" s="46"/>
      <c r="BHJ21" s="46"/>
      <c r="BHK21" s="46"/>
      <c r="BHL21" s="46"/>
      <c r="BHM21" s="46"/>
      <c r="BHN21" s="46"/>
      <c r="BHO21" s="46"/>
      <c r="BHP21" s="46"/>
      <c r="BHQ21" s="46"/>
      <c r="BHR21" s="46"/>
      <c r="BHS21" s="46"/>
      <c r="BHT21" s="46"/>
      <c r="BHU21" s="46"/>
      <c r="BHV21" s="46"/>
      <c r="BHW21" s="46"/>
      <c r="BHX21" s="46"/>
      <c r="BHY21" s="46"/>
      <c r="BHZ21" s="46"/>
      <c r="BIA21" s="46"/>
      <c r="BIB21" s="46"/>
      <c r="BIC21" s="46"/>
      <c r="BID21" s="46"/>
      <c r="BIE21" s="46"/>
      <c r="BIF21" s="46"/>
      <c r="BIG21" s="46"/>
      <c r="BIH21" s="46"/>
      <c r="BII21" s="46"/>
      <c r="BIJ21" s="46"/>
      <c r="BIK21" s="46"/>
      <c r="BIL21" s="46"/>
      <c r="BIM21" s="46"/>
      <c r="BIN21" s="46"/>
      <c r="BIO21" s="46"/>
      <c r="BIP21" s="46"/>
      <c r="BIQ21" s="46"/>
      <c r="BIR21" s="46"/>
      <c r="BIS21" s="46"/>
      <c r="BIT21" s="46"/>
      <c r="BIU21" s="46"/>
      <c r="BIV21" s="46"/>
      <c r="BIW21" s="46"/>
      <c r="BIX21" s="46"/>
      <c r="BIY21" s="46"/>
      <c r="BIZ21" s="46"/>
      <c r="BJA21" s="46"/>
      <c r="BJB21" s="46"/>
      <c r="BJC21" s="46"/>
      <c r="BJD21" s="46"/>
      <c r="BJE21" s="46"/>
      <c r="BJF21" s="46"/>
      <c r="BJG21" s="46"/>
      <c r="BJH21" s="46"/>
      <c r="BJI21" s="46"/>
      <c r="BJJ21" s="46"/>
      <c r="BJK21" s="46"/>
      <c r="BJL21" s="46"/>
      <c r="BJM21" s="46"/>
      <c r="BJN21" s="46"/>
      <c r="BJO21" s="46"/>
      <c r="BJP21" s="46"/>
      <c r="BJQ21" s="46"/>
      <c r="BJR21" s="46"/>
      <c r="BJS21" s="46"/>
      <c r="BJT21" s="46"/>
      <c r="BJU21" s="46"/>
      <c r="BJV21" s="46"/>
      <c r="BJW21" s="46"/>
      <c r="BJX21" s="46"/>
      <c r="BJY21" s="46"/>
      <c r="BJZ21" s="46"/>
      <c r="BKA21" s="46"/>
      <c r="BKB21" s="46"/>
      <c r="BKC21" s="46"/>
      <c r="BKD21" s="46"/>
      <c r="BKE21" s="46"/>
      <c r="BKF21" s="46"/>
      <c r="BKG21" s="46"/>
      <c r="BKH21" s="46"/>
      <c r="BKI21" s="46"/>
      <c r="BKJ21" s="46"/>
      <c r="BKK21" s="46"/>
      <c r="BKL21" s="46"/>
      <c r="BKM21" s="46"/>
      <c r="BKN21" s="46"/>
      <c r="BKO21" s="46"/>
      <c r="BKP21" s="46"/>
      <c r="BKQ21" s="46"/>
      <c r="BKR21" s="46"/>
      <c r="BKS21" s="46"/>
      <c r="BKT21" s="46"/>
      <c r="BKU21" s="46"/>
      <c r="BKV21" s="46"/>
      <c r="BKW21" s="46"/>
      <c r="BKX21" s="46"/>
      <c r="BKY21" s="46"/>
      <c r="BKZ21" s="46"/>
      <c r="BLA21" s="46"/>
      <c r="BLB21" s="46"/>
      <c r="BLC21" s="46"/>
      <c r="BLD21" s="46"/>
      <c r="BLE21" s="46"/>
      <c r="BLF21" s="46"/>
      <c r="BLG21" s="46"/>
      <c r="BLH21" s="46"/>
      <c r="BLI21" s="46"/>
      <c r="BLJ21" s="46"/>
      <c r="BLK21" s="46"/>
      <c r="BLL21" s="46"/>
      <c r="BLM21" s="46"/>
      <c r="BLN21" s="46"/>
      <c r="BLO21" s="46"/>
      <c r="BLP21" s="46"/>
      <c r="BLQ21" s="46"/>
      <c r="BLR21" s="46"/>
      <c r="BLS21" s="46"/>
      <c r="BLT21" s="46"/>
      <c r="BLU21" s="46"/>
      <c r="BLV21" s="46"/>
      <c r="BLW21" s="46"/>
      <c r="BLX21" s="46"/>
      <c r="BLY21" s="46"/>
      <c r="BLZ21" s="46"/>
      <c r="BMA21" s="46"/>
      <c r="BMB21" s="46"/>
      <c r="BMC21" s="46"/>
      <c r="BMD21" s="46"/>
      <c r="BME21" s="46"/>
      <c r="BMF21" s="46"/>
      <c r="BMG21" s="46"/>
      <c r="BMH21" s="46"/>
      <c r="BMI21" s="46"/>
      <c r="BMJ21" s="46"/>
      <c r="BMK21" s="46"/>
      <c r="BML21" s="46"/>
      <c r="BMM21" s="46"/>
      <c r="BMN21" s="46"/>
      <c r="BMO21" s="46"/>
      <c r="BMP21" s="46"/>
      <c r="BMQ21" s="46"/>
      <c r="BMR21" s="46"/>
      <c r="BMS21" s="46"/>
      <c r="BMT21" s="46"/>
      <c r="BMU21" s="46"/>
      <c r="BMV21" s="46"/>
      <c r="BMW21" s="46"/>
      <c r="BMX21" s="46"/>
      <c r="BMY21" s="46"/>
      <c r="BMZ21" s="46"/>
      <c r="BNA21" s="46"/>
      <c r="BNB21" s="46"/>
      <c r="BNC21" s="46"/>
      <c r="BND21" s="46"/>
      <c r="BNE21" s="46"/>
      <c r="BNF21" s="46"/>
      <c r="BNG21" s="46"/>
      <c r="BNH21" s="46"/>
      <c r="BNI21" s="46"/>
      <c r="BNJ21" s="46"/>
      <c r="BNK21" s="46"/>
      <c r="BNL21" s="46"/>
      <c r="BNM21" s="46"/>
      <c r="BNN21" s="46"/>
      <c r="BNO21" s="46"/>
      <c r="BNP21" s="46"/>
      <c r="BNQ21" s="46"/>
      <c r="BNR21" s="46"/>
      <c r="BNS21" s="46"/>
      <c r="BNT21" s="46"/>
      <c r="BNU21" s="46"/>
      <c r="BNV21" s="46"/>
      <c r="BNW21" s="46"/>
      <c r="BNX21" s="46"/>
      <c r="BNY21" s="46"/>
      <c r="BNZ21" s="46"/>
      <c r="BOA21" s="46"/>
      <c r="BOB21" s="46"/>
      <c r="BOC21" s="46"/>
      <c r="BOD21" s="46"/>
      <c r="BOE21" s="46"/>
      <c r="BOF21" s="46"/>
      <c r="BOG21" s="46"/>
      <c r="BOH21" s="46"/>
      <c r="BOI21" s="46"/>
      <c r="BOJ21" s="46"/>
      <c r="BOK21" s="46"/>
      <c r="BOL21" s="46"/>
      <c r="BOM21" s="46"/>
      <c r="BON21" s="46"/>
      <c r="BOO21" s="46"/>
      <c r="BOP21" s="46"/>
      <c r="BOQ21" s="46"/>
      <c r="BOR21" s="46"/>
      <c r="BOS21" s="46"/>
      <c r="BOT21" s="46"/>
      <c r="BOU21" s="46"/>
      <c r="BOV21" s="46"/>
      <c r="BOW21" s="46"/>
      <c r="BOX21" s="46"/>
      <c r="BOY21" s="46"/>
      <c r="BOZ21" s="46"/>
      <c r="BPA21" s="46"/>
      <c r="BPB21" s="46"/>
      <c r="BPC21" s="46"/>
      <c r="BPD21" s="46"/>
      <c r="BPE21" s="46"/>
      <c r="BPF21" s="46"/>
      <c r="BPG21" s="46"/>
      <c r="BPH21" s="46"/>
      <c r="BPI21" s="46"/>
      <c r="BPJ21" s="46"/>
      <c r="BPK21" s="46"/>
      <c r="BPL21" s="46"/>
      <c r="BPM21" s="46"/>
      <c r="BPN21" s="46"/>
      <c r="BPO21" s="46"/>
      <c r="BPP21" s="46"/>
      <c r="BPQ21" s="46"/>
      <c r="BPR21" s="46"/>
      <c r="BPS21" s="46"/>
      <c r="BPT21" s="46"/>
      <c r="BPU21" s="46"/>
      <c r="BPV21" s="46"/>
      <c r="BPW21" s="46"/>
      <c r="BPX21" s="46"/>
      <c r="BPY21" s="46"/>
      <c r="BPZ21" s="46"/>
      <c r="BQA21" s="46"/>
      <c r="BQB21" s="46"/>
      <c r="BQC21" s="46"/>
      <c r="BQD21" s="46"/>
      <c r="BQE21" s="46"/>
      <c r="BQF21" s="46"/>
      <c r="BQG21" s="46"/>
      <c r="BQH21" s="46"/>
      <c r="BQI21" s="46"/>
      <c r="BQJ21" s="46"/>
      <c r="BQK21" s="46"/>
      <c r="BQL21" s="46"/>
      <c r="BQM21" s="46"/>
      <c r="BQN21" s="46"/>
      <c r="BQO21" s="46"/>
      <c r="BQP21" s="46"/>
      <c r="BQQ21" s="46"/>
      <c r="BQR21" s="46"/>
      <c r="BQS21" s="46"/>
      <c r="BQT21" s="46"/>
      <c r="BQU21" s="46"/>
      <c r="BQV21" s="46"/>
      <c r="BQW21" s="46"/>
      <c r="BQX21" s="46"/>
      <c r="BQY21" s="46"/>
      <c r="BQZ21" s="46"/>
      <c r="BRA21" s="46"/>
      <c r="BRB21" s="46"/>
      <c r="BRC21" s="46"/>
      <c r="BRD21" s="46"/>
      <c r="BRE21" s="46"/>
      <c r="BRF21" s="46"/>
      <c r="BRG21" s="46"/>
      <c r="BRH21" s="46"/>
      <c r="BRI21" s="46"/>
      <c r="BRJ21" s="46"/>
      <c r="BRK21" s="46"/>
      <c r="BRL21" s="46"/>
      <c r="BRM21" s="46"/>
      <c r="BRN21" s="46"/>
      <c r="BRO21" s="46"/>
      <c r="BRP21" s="46"/>
      <c r="BRQ21" s="46"/>
      <c r="BRR21" s="46"/>
      <c r="BRS21" s="46"/>
      <c r="BRT21" s="46"/>
      <c r="BRU21" s="46"/>
      <c r="BRV21" s="46"/>
      <c r="BRW21" s="46"/>
      <c r="BRX21" s="46"/>
      <c r="BRY21" s="46"/>
      <c r="BRZ21" s="46"/>
      <c r="BSA21" s="46"/>
      <c r="BSB21" s="46"/>
      <c r="BSC21" s="46"/>
      <c r="BSD21" s="46"/>
      <c r="BSE21" s="46"/>
      <c r="BSF21" s="46"/>
      <c r="BSG21" s="46"/>
      <c r="BSH21" s="46"/>
      <c r="BSI21" s="46"/>
      <c r="BSJ21" s="46"/>
      <c r="BSK21" s="46"/>
      <c r="BSL21" s="46"/>
      <c r="BSM21" s="46"/>
      <c r="BSN21" s="46"/>
      <c r="BSO21" s="46"/>
      <c r="BSP21" s="46"/>
      <c r="BSQ21" s="46"/>
      <c r="BSR21" s="46"/>
      <c r="BSS21" s="46"/>
      <c r="BST21" s="46"/>
      <c r="BSU21" s="46"/>
      <c r="BSV21" s="46"/>
      <c r="BSW21" s="46"/>
      <c r="BSX21" s="46"/>
      <c r="BSY21" s="46"/>
      <c r="BSZ21" s="46"/>
      <c r="BTA21" s="46"/>
      <c r="BTB21" s="46"/>
      <c r="BTC21" s="46"/>
      <c r="BTD21" s="46"/>
      <c r="BTE21" s="46"/>
      <c r="BTF21" s="46"/>
      <c r="BTG21" s="46"/>
      <c r="BTH21" s="46"/>
      <c r="BTI21" s="46"/>
      <c r="BTJ21" s="46"/>
      <c r="BTK21" s="46"/>
      <c r="BTL21" s="46"/>
      <c r="BTM21" s="46"/>
      <c r="BTN21" s="46"/>
      <c r="BTO21" s="46"/>
      <c r="BTP21" s="46"/>
      <c r="BTQ21" s="46"/>
      <c r="BTR21" s="46"/>
      <c r="BTS21" s="46"/>
      <c r="BTT21" s="46"/>
      <c r="BTU21" s="46"/>
      <c r="BTV21" s="46"/>
      <c r="BTW21" s="46"/>
      <c r="BTX21" s="46"/>
      <c r="BTY21" s="46"/>
      <c r="BTZ21" s="46"/>
      <c r="BUA21" s="46"/>
      <c r="BUB21" s="46"/>
      <c r="BUC21" s="46"/>
      <c r="BUD21" s="46"/>
      <c r="BUE21" s="46"/>
      <c r="BUF21" s="46"/>
      <c r="BUG21" s="46"/>
      <c r="BUH21" s="46"/>
      <c r="BUI21" s="46"/>
      <c r="BUJ21" s="46"/>
      <c r="BUK21" s="46"/>
      <c r="BUL21" s="46"/>
      <c r="BUM21" s="46"/>
      <c r="BUN21" s="46"/>
      <c r="BUO21" s="46"/>
      <c r="BUP21" s="46"/>
      <c r="BUQ21" s="46"/>
      <c r="BUR21" s="46"/>
      <c r="BUS21" s="46"/>
      <c r="BUT21" s="46"/>
      <c r="BUU21" s="46"/>
      <c r="BUV21" s="46"/>
      <c r="BUW21" s="46"/>
      <c r="BUX21" s="46"/>
      <c r="BUY21" s="46"/>
      <c r="BUZ21" s="46"/>
      <c r="BVA21" s="46"/>
      <c r="BVB21" s="46"/>
      <c r="BVC21" s="46"/>
      <c r="BVD21" s="46"/>
      <c r="BVE21" s="46"/>
      <c r="BVF21" s="46"/>
      <c r="BVG21" s="46"/>
      <c r="BVH21" s="46"/>
      <c r="BVI21" s="46"/>
      <c r="BVJ21" s="46"/>
      <c r="BVK21" s="46"/>
      <c r="BVL21" s="46"/>
      <c r="BVM21" s="46"/>
      <c r="BVN21" s="46"/>
      <c r="BVO21" s="46"/>
      <c r="BVP21" s="46"/>
      <c r="BVQ21" s="46"/>
      <c r="BVR21" s="46"/>
      <c r="BVS21" s="46"/>
      <c r="BVT21" s="46"/>
      <c r="BVU21" s="46"/>
      <c r="BVV21" s="46"/>
      <c r="BVW21" s="46"/>
      <c r="BVX21" s="46"/>
      <c r="BVY21" s="46"/>
      <c r="BVZ21" s="46"/>
      <c r="BWA21" s="46"/>
      <c r="BWB21" s="46"/>
      <c r="BWC21" s="46"/>
      <c r="BWD21" s="46"/>
      <c r="BWE21" s="46"/>
      <c r="BWF21" s="46"/>
      <c r="BWG21" s="46"/>
      <c r="BWH21" s="46"/>
      <c r="BWI21" s="46"/>
      <c r="BWJ21" s="46"/>
      <c r="BWK21" s="46"/>
      <c r="BWL21" s="46"/>
      <c r="BWM21" s="46"/>
      <c r="BWN21" s="46"/>
      <c r="BWO21" s="46"/>
      <c r="BWP21" s="46"/>
      <c r="BWQ21" s="46"/>
      <c r="BWR21" s="46"/>
      <c r="BWS21" s="46"/>
      <c r="BWT21" s="46"/>
      <c r="BWU21" s="46"/>
      <c r="BWV21" s="46"/>
    </row>
    <row r="22" spans="1:1972" s="10" customFormat="1" ht="75.75" customHeight="1">
      <c r="A22" s="94"/>
      <c r="B22" s="205" t="s">
        <v>67</v>
      </c>
      <c r="C22" s="206"/>
      <c r="D22" s="206"/>
      <c r="E22" s="206"/>
      <c r="F22" s="206"/>
      <c r="G22" s="203"/>
      <c r="H22" s="204"/>
      <c r="I22" s="89"/>
      <c r="J22" s="49"/>
      <c r="K22" s="49"/>
      <c r="L22" s="49"/>
      <c r="M22" s="49"/>
      <c r="N22" s="49"/>
      <c r="O22" s="49"/>
      <c r="P22" s="49"/>
      <c r="Q22" s="49"/>
      <c r="R22" s="49"/>
    </row>
    <row r="23" spans="1:1972" s="10" customFormat="1" ht="49.5" customHeight="1">
      <c r="A23" s="87">
        <v>3</v>
      </c>
      <c r="B23" s="198" t="s">
        <v>68</v>
      </c>
      <c r="C23" s="199"/>
      <c r="D23" s="199"/>
      <c r="E23" s="199"/>
      <c r="F23" s="200"/>
      <c r="G23" s="201"/>
      <c r="H23" s="202"/>
      <c r="I23" s="89"/>
      <c r="J23" s="49"/>
      <c r="K23" s="49"/>
      <c r="L23" s="49"/>
      <c r="M23" s="49"/>
      <c r="N23" s="49"/>
      <c r="O23" s="49"/>
      <c r="P23" s="49"/>
      <c r="Q23" s="49"/>
      <c r="R23" s="49"/>
    </row>
    <row r="24" spans="1:1972" ht="78.75" customHeight="1">
      <c r="A24" s="95">
        <v>4</v>
      </c>
      <c r="B24" s="211" t="s">
        <v>69</v>
      </c>
      <c r="C24" s="215"/>
      <c r="D24" s="215"/>
      <c r="E24" s="215"/>
      <c r="F24" s="215"/>
      <c r="G24" s="213"/>
      <c r="H24" s="214"/>
      <c r="I24" s="90"/>
      <c r="J24" s="48"/>
      <c r="K24" s="48"/>
      <c r="L24" s="48"/>
      <c r="M24" s="48"/>
      <c r="N24" s="48"/>
      <c r="O24" s="48"/>
      <c r="P24" s="48"/>
      <c r="Q24" s="48"/>
      <c r="R24" s="48"/>
    </row>
    <row r="25" spans="1:1972" ht="48" customHeight="1">
      <c r="A25" s="95">
        <v>5</v>
      </c>
      <c r="B25" s="211" t="s">
        <v>70</v>
      </c>
      <c r="C25" s="212"/>
      <c r="D25" s="212"/>
      <c r="E25" s="212"/>
      <c r="F25" s="212"/>
      <c r="G25" s="213"/>
      <c r="H25" s="214"/>
      <c r="I25" s="90"/>
      <c r="J25" s="48"/>
      <c r="K25" s="48"/>
      <c r="L25" s="48"/>
      <c r="M25" s="48"/>
      <c r="N25" s="48"/>
      <c r="O25" s="48"/>
      <c r="P25" s="48"/>
      <c r="Q25" s="48"/>
      <c r="R25" s="48"/>
    </row>
    <row r="26" spans="1:1972" ht="78" customHeight="1">
      <c r="A26" s="95">
        <v>6</v>
      </c>
      <c r="B26" s="207" t="s">
        <v>71</v>
      </c>
      <c r="C26" s="208"/>
      <c r="D26" s="208"/>
      <c r="E26" s="208"/>
      <c r="F26" s="208"/>
      <c r="G26" s="209"/>
      <c r="H26" s="210"/>
      <c r="I26" s="90"/>
      <c r="J26" s="48"/>
      <c r="K26" s="48"/>
      <c r="L26" s="48"/>
      <c r="M26" s="48"/>
      <c r="N26" s="48"/>
      <c r="O26" s="48"/>
      <c r="P26" s="48"/>
      <c r="Q26" s="48"/>
      <c r="R26" s="48"/>
    </row>
    <row r="27" spans="1:1972" ht="80.25" customHeight="1">
      <c r="A27" s="95">
        <v>7</v>
      </c>
      <c r="B27" s="207" t="s">
        <v>72</v>
      </c>
      <c r="C27" s="220"/>
      <c r="D27" s="220"/>
      <c r="E27" s="220"/>
      <c r="F27" s="220"/>
      <c r="G27" s="221"/>
      <c r="H27" s="221"/>
      <c r="I27" s="90"/>
      <c r="J27" s="48"/>
      <c r="K27" s="48"/>
      <c r="L27" s="48"/>
      <c r="M27" s="48"/>
      <c r="N27" s="48"/>
      <c r="O27" s="48"/>
      <c r="P27" s="48"/>
      <c r="Q27" s="48"/>
      <c r="R27" s="48"/>
    </row>
    <row r="28" spans="1:1972" ht="51" customHeight="1">
      <c r="A28" s="95">
        <v>8</v>
      </c>
      <c r="B28" s="207" t="s">
        <v>73</v>
      </c>
      <c r="C28" s="208"/>
      <c r="D28" s="208"/>
      <c r="E28" s="208"/>
      <c r="F28" s="208"/>
      <c r="G28" s="213"/>
      <c r="H28" s="214"/>
      <c r="I28" s="90"/>
      <c r="J28" s="48"/>
      <c r="K28" s="48"/>
      <c r="L28" s="48"/>
      <c r="M28" s="48"/>
      <c r="N28" s="48"/>
      <c r="O28" s="48"/>
      <c r="P28" s="48"/>
      <c r="Q28" s="48"/>
      <c r="R28" s="48"/>
    </row>
    <row r="29" spans="1:1972" ht="51.75" customHeight="1">
      <c r="A29" s="96"/>
      <c r="B29" s="219" t="s">
        <v>74</v>
      </c>
      <c r="C29" s="217"/>
      <c r="D29" s="217"/>
      <c r="E29" s="217"/>
      <c r="F29" s="217"/>
      <c r="G29" s="217"/>
      <c r="H29" s="218"/>
      <c r="I29" s="90"/>
      <c r="J29" s="48"/>
      <c r="K29" s="48"/>
      <c r="L29" s="48"/>
      <c r="M29" s="48"/>
      <c r="N29" s="48"/>
      <c r="O29" s="48"/>
      <c r="P29" s="48"/>
      <c r="Q29" s="48"/>
      <c r="R29" s="48"/>
    </row>
    <row r="30" spans="1:1972" ht="121.9" customHeight="1">
      <c r="A30" s="95"/>
      <c r="B30" s="216" t="s">
        <v>75</v>
      </c>
      <c r="C30" s="217"/>
      <c r="D30" s="217"/>
      <c r="E30" s="217"/>
      <c r="F30" s="217"/>
      <c r="G30" s="217"/>
      <c r="H30" s="218"/>
      <c r="I30" s="90"/>
      <c r="J30" s="48"/>
      <c r="K30" s="48"/>
      <c r="L30" s="48"/>
      <c r="M30" s="48"/>
      <c r="N30" s="48"/>
      <c r="O30" s="48"/>
      <c r="P30" s="48"/>
      <c r="Q30" s="48"/>
      <c r="R30" s="48"/>
    </row>
    <row r="31" spans="1:1972" s="10" customFormat="1" ht="78" customHeight="1">
      <c r="A31" s="87"/>
      <c r="B31" s="237" t="s">
        <v>76</v>
      </c>
      <c r="C31" s="238"/>
      <c r="D31" s="238"/>
      <c r="E31" s="238"/>
      <c r="F31" s="238"/>
      <c r="G31" s="231"/>
      <c r="H31" s="232"/>
      <c r="I31" s="89"/>
      <c r="J31" s="49"/>
      <c r="K31" s="49"/>
      <c r="L31" s="49"/>
      <c r="M31" s="49"/>
      <c r="N31" s="49"/>
      <c r="O31" s="49"/>
      <c r="P31" s="49"/>
      <c r="Q31" s="49"/>
      <c r="R31" s="49"/>
    </row>
    <row r="32" spans="1:1972" ht="76.900000000000006" customHeight="1">
      <c r="A32" s="96">
        <v>9</v>
      </c>
      <c r="B32" s="233" t="s">
        <v>77</v>
      </c>
      <c r="C32" s="234"/>
      <c r="D32" s="234"/>
      <c r="E32" s="234"/>
      <c r="F32" s="235"/>
      <c r="G32" s="225"/>
      <c r="H32" s="236"/>
      <c r="I32" s="90"/>
      <c r="J32" s="48"/>
      <c r="K32" s="48"/>
      <c r="L32" s="48"/>
      <c r="M32" s="48"/>
      <c r="N32" s="48"/>
      <c r="O32" s="48"/>
      <c r="P32" s="48"/>
      <c r="Q32" s="48"/>
      <c r="R32" s="48"/>
    </row>
    <row r="33" spans="1:18" s="10" customFormat="1" ht="88.9" customHeight="1">
      <c r="A33" s="94">
        <v>10</v>
      </c>
      <c r="B33" s="226" t="s">
        <v>78</v>
      </c>
      <c r="C33" s="227"/>
      <c r="D33" s="227"/>
      <c r="E33" s="227"/>
      <c r="F33" s="228"/>
      <c r="G33" s="229"/>
      <c r="H33" s="230"/>
      <c r="I33" s="89"/>
      <c r="J33" s="49"/>
      <c r="K33" s="49"/>
      <c r="L33" s="49"/>
      <c r="M33" s="49"/>
      <c r="N33" s="49"/>
      <c r="O33" s="49"/>
      <c r="P33" s="49"/>
      <c r="Q33" s="49"/>
      <c r="R33" s="49"/>
    </row>
    <row r="34" spans="1:18" ht="47.45" customHeight="1">
      <c r="A34" s="95">
        <v>11</v>
      </c>
      <c r="B34" s="222" t="s">
        <v>79</v>
      </c>
      <c r="C34" s="223"/>
      <c r="D34" s="223"/>
      <c r="E34" s="223"/>
      <c r="F34" s="223"/>
      <c r="G34" s="224"/>
      <c r="H34" s="225"/>
      <c r="I34" s="90"/>
      <c r="J34" s="48"/>
      <c r="K34" s="48"/>
      <c r="L34" s="48"/>
      <c r="M34" s="48"/>
      <c r="N34" s="48"/>
      <c r="O34" s="48"/>
      <c r="P34" s="48"/>
      <c r="Q34" s="48"/>
      <c r="R34" s="48"/>
    </row>
    <row r="35" spans="1:18" s="10" customFormat="1" ht="49.9" customHeight="1">
      <c r="A35" s="94">
        <v>12</v>
      </c>
      <c r="B35" s="245" t="s">
        <v>80</v>
      </c>
      <c r="C35" s="246"/>
      <c r="D35" s="246"/>
      <c r="E35" s="246"/>
      <c r="F35" s="247"/>
      <c r="G35" s="229"/>
      <c r="H35" s="230"/>
      <c r="I35" s="89"/>
      <c r="J35" s="49"/>
      <c r="K35" s="49"/>
      <c r="L35" s="49"/>
      <c r="M35" s="49"/>
      <c r="N35" s="49"/>
      <c r="O35" s="49"/>
      <c r="P35" s="49"/>
      <c r="Q35" s="49"/>
      <c r="R35" s="49"/>
    </row>
    <row r="36" spans="1:18" s="10" customFormat="1" ht="79.150000000000006" customHeight="1">
      <c r="A36" s="94">
        <v>13</v>
      </c>
      <c r="B36" s="243" t="s">
        <v>81</v>
      </c>
      <c r="C36" s="244"/>
      <c r="D36" s="244"/>
      <c r="E36" s="244"/>
      <c r="F36" s="244"/>
      <c r="G36" s="224"/>
      <c r="H36" s="225"/>
      <c r="I36" s="89"/>
      <c r="J36" s="49"/>
      <c r="K36" s="49"/>
      <c r="L36" s="49"/>
      <c r="M36" s="49"/>
      <c r="N36" s="49"/>
      <c r="O36" s="49"/>
      <c r="P36" s="49"/>
      <c r="Q36" s="49"/>
      <c r="R36" s="49"/>
    </row>
    <row r="37" spans="1:18" s="10" customFormat="1" ht="80.45" customHeight="1">
      <c r="A37" s="94">
        <v>14</v>
      </c>
      <c r="B37" s="239" t="s">
        <v>82</v>
      </c>
      <c r="C37" s="240"/>
      <c r="D37" s="240"/>
      <c r="E37" s="240"/>
      <c r="F37" s="240"/>
      <c r="G37" s="241"/>
      <c r="H37" s="242"/>
      <c r="I37" s="89"/>
      <c r="J37" s="49"/>
      <c r="K37" s="49"/>
      <c r="L37" s="49"/>
      <c r="M37" s="49"/>
      <c r="N37" s="49"/>
      <c r="O37" s="49"/>
      <c r="P37" s="49"/>
      <c r="Q37" s="49"/>
      <c r="R37" s="49"/>
    </row>
    <row r="38" spans="1:18" s="10" customFormat="1" ht="50.45" customHeight="1">
      <c r="A38" s="87"/>
      <c r="B38" s="263" t="s">
        <v>83</v>
      </c>
      <c r="C38" s="264"/>
      <c r="D38" s="264"/>
      <c r="E38" s="264"/>
      <c r="F38" s="264"/>
      <c r="G38" s="264"/>
      <c r="H38" s="265"/>
      <c r="I38" s="89"/>
      <c r="J38" s="49"/>
      <c r="K38" s="49"/>
      <c r="L38" s="49"/>
      <c r="M38" s="49"/>
      <c r="N38" s="49"/>
      <c r="O38" s="49"/>
      <c r="P38" s="49"/>
      <c r="Q38" s="49"/>
      <c r="R38" s="49"/>
    </row>
    <row r="39" spans="1:18" s="10" customFormat="1" ht="141.6" customHeight="1">
      <c r="A39" s="88"/>
      <c r="B39" s="263" t="s">
        <v>84</v>
      </c>
      <c r="C39" s="264"/>
      <c r="D39" s="264"/>
      <c r="E39" s="264"/>
      <c r="F39" s="264"/>
      <c r="G39" s="264"/>
      <c r="H39" s="265"/>
      <c r="I39" s="89"/>
      <c r="J39" s="49"/>
      <c r="K39" s="49"/>
      <c r="L39" s="49"/>
      <c r="M39" s="49"/>
      <c r="N39" s="49"/>
      <c r="O39" s="49"/>
      <c r="P39" s="49"/>
      <c r="Q39" s="49"/>
      <c r="R39" s="49"/>
    </row>
    <row r="40" spans="1:18" s="10" customFormat="1" ht="78.599999999999994" customHeight="1">
      <c r="A40" s="85"/>
      <c r="B40" s="266" t="s">
        <v>85</v>
      </c>
      <c r="C40" s="267"/>
      <c r="D40" s="267"/>
      <c r="E40" s="267"/>
      <c r="F40" s="267"/>
      <c r="G40" s="261"/>
      <c r="H40" s="261"/>
      <c r="I40" s="89"/>
      <c r="J40" s="49"/>
      <c r="K40" s="49"/>
      <c r="L40" s="49"/>
      <c r="M40" s="49"/>
      <c r="N40" s="49"/>
      <c r="O40" s="49"/>
      <c r="P40" s="49"/>
      <c r="Q40" s="49"/>
      <c r="R40" s="49"/>
    </row>
    <row r="41" spans="1:18" s="10" customFormat="1" ht="61.15" customHeight="1">
      <c r="A41" s="87">
        <v>15</v>
      </c>
      <c r="B41" s="268" t="s">
        <v>86</v>
      </c>
      <c r="C41" s="269"/>
      <c r="D41" s="269"/>
      <c r="E41" s="269"/>
      <c r="F41" s="269"/>
      <c r="G41" s="274"/>
      <c r="H41" s="275"/>
      <c r="I41" s="89"/>
      <c r="J41" s="49"/>
      <c r="K41" s="49"/>
      <c r="L41" s="49"/>
      <c r="M41" s="49"/>
      <c r="N41" s="49"/>
      <c r="O41" s="49"/>
      <c r="P41" s="49"/>
      <c r="Q41" s="49"/>
      <c r="R41" s="49"/>
    </row>
    <row r="42" spans="1:18" s="10" customFormat="1" ht="80.45" customHeight="1">
      <c r="A42" s="94">
        <v>16</v>
      </c>
      <c r="B42" s="268" t="s">
        <v>87</v>
      </c>
      <c r="C42" s="269"/>
      <c r="D42" s="269"/>
      <c r="E42" s="269"/>
      <c r="F42" s="269"/>
      <c r="G42" s="168"/>
      <c r="H42" s="169"/>
      <c r="I42" s="89"/>
      <c r="J42" s="49"/>
      <c r="K42" s="49"/>
      <c r="L42" s="49"/>
      <c r="M42" s="49"/>
      <c r="N42" s="49"/>
      <c r="O42" s="49"/>
      <c r="P42" s="49"/>
      <c r="Q42" s="49"/>
      <c r="R42" s="49"/>
    </row>
    <row r="43" spans="1:18" s="10" customFormat="1" ht="80.45" customHeight="1">
      <c r="A43" s="94">
        <v>17</v>
      </c>
      <c r="B43" s="270" t="s">
        <v>88</v>
      </c>
      <c r="C43" s="269"/>
      <c r="D43" s="269"/>
      <c r="E43" s="269"/>
      <c r="F43" s="269"/>
      <c r="G43" s="168"/>
      <c r="H43" s="169"/>
      <c r="I43" s="89"/>
      <c r="J43" s="49"/>
      <c r="K43" s="49"/>
      <c r="L43" s="49"/>
      <c r="M43" s="49"/>
      <c r="N43" s="49"/>
      <c r="O43" s="49"/>
      <c r="P43" s="49"/>
      <c r="Q43" s="49"/>
      <c r="R43" s="49"/>
    </row>
    <row r="44" spans="1:18" s="10" customFormat="1" ht="80.45" customHeight="1">
      <c r="A44" s="94">
        <v>18</v>
      </c>
      <c r="B44" s="268" t="s">
        <v>89</v>
      </c>
      <c r="C44" s="269"/>
      <c r="D44" s="269"/>
      <c r="E44" s="269"/>
      <c r="F44" s="269"/>
      <c r="G44" s="168"/>
      <c r="H44" s="169"/>
      <c r="I44" s="89"/>
      <c r="J44" s="49"/>
      <c r="K44" s="49"/>
      <c r="L44" s="49"/>
      <c r="M44" s="49"/>
      <c r="N44" s="49"/>
      <c r="O44" s="49"/>
      <c r="P44" s="49"/>
      <c r="Q44" s="49"/>
      <c r="R44" s="49"/>
    </row>
    <row r="45" spans="1:18" s="10" customFormat="1" ht="50.25" customHeight="1">
      <c r="A45" s="87"/>
      <c r="B45" s="271" t="s">
        <v>90</v>
      </c>
      <c r="C45" s="272"/>
      <c r="D45" s="272"/>
      <c r="E45" s="272"/>
      <c r="F45" s="272"/>
      <c r="G45" s="272"/>
      <c r="H45" s="273"/>
      <c r="I45" s="89"/>
      <c r="J45" s="49"/>
      <c r="K45" s="49"/>
      <c r="L45" s="49"/>
      <c r="M45" s="49"/>
      <c r="N45" s="49"/>
      <c r="O45" s="49"/>
      <c r="P45" s="49"/>
      <c r="Q45" s="49"/>
      <c r="R45" s="49"/>
    </row>
    <row r="46" spans="1:18" s="10" customFormat="1" ht="126" customHeight="1">
      <c r="A46" s="88"/>
      <c r="B46" s="260" t="s">
        <v>91</v>
      </c>
      <c r="C46" s="261"/>
      <c r="D46" s="261"/>
      <c r="E46" s="261"/>
      <c r="F46" s="261"/>
      <c r="G46" s="261"/>
      <c r="H46" s="262"/>
      <c r="I46" s="89"/>
      <c r="J46" s="49"/>
      <c r="K46" s="49"/>
      <c r="L46" s="49"/>
      <c r="M46" s="49"/>
      <c r="N46" s="49"/>
      <c r="O46" s="49"/>
      <c r="P46" s="49"/>
      <c r="Q46" s="49"/>
      <c r="R46" s="49"/>
    </row>
    <row r="47" spans="1:18" s="10" customFormat="1" ht="58.15" customHeight="1">
      <c r="A47" s="85"/>
      <c r="B47" s="251" t="s">
        <v>92</v>
      </c>
      <c r="C47" s="252"/>
      <c r="D47" s="252"/>
      <c r="E47" s="252"/>
      <c r="F47" s="253"/>
      <c r="G47" s="254"/>
      <c r="H47" s="254"/>
      <c r="I47" s="89"/>
      <c r="J47" s="49"/>
      <c r="K47" s="49"/>
      <c r="L47" s="49"/>
      <c r="M47" s="49"/>
      <c r="N47" s="49"/>
      <c r="O47" s="49"/>
      <c r="P47" s="49"/>
      <c r="Q47" s="49"/>
      <c r="R47" s="49"/>
    </row>
    <row r="48" spans="1:18" s="10" customFormat="1" ht="66" customHeight="1">
      <c r="A48" s="87">
        <v>19</v>
      </c>
      <c r="B48" s="255" t="s">
        <v>93</v>
      </c>
      <c r="C48" s="256"/>
      <c r="D48" s="256"/>
      <c r="E48" s="256"/>
      <c r="F48" s="257"/>
      <c r="G48" s="258"/>
      <c r="H48" s="259"/>
      <c r="I48" s="89"/>
      <c r="J48" s="49"/>
      <c r="K48" s="49"/>
      <c r="L48" s="49"/>
      <c r="M48" s="49"/>
      <c r="N48" s="49"/>
      <c r="O48" s="49"/>
      <c r="P48" s="49"/>
      <c r="Q48" s="49"/>
      <c r="R48" s="49"/>
    </row>
    <row r="49" spans="1:18" s="10" customFormat="1" ht="106.9" customHeight="1">
      <c r="A49" s="94">
        <v>20</v>
      </c>
      <c r="B49" s="255" t="s">
        <v>94</v>
      </c>
      <c r="C49" s="256"/>
      <c r="D49" s="256"/>
      <c r="E49" s="256"/>
      <c r="F49" s="257"/>
      <c r="G49" s="258"/>
      <c r="H49" s="259"/>
      <c r="I49" s="89"/>
      <c r="J49" s="49"/>
      <c r="K49" s="49"/>
      <c r="L49" s="49"/>
      <c r="M49" s="49"/>
      <c r="N49" s="49"/>
      <c r="O49" s="49"/>
      <c r="P49" s="49"/>
      <c r="Q49" s="49"/>
      <c r="R49" s="49"/>
    </row>
    <row r="50" spans="1:18" s="10" customFormat="1" ht="66.599999999999994" customHeight="1">
      <c r="A50" s="94">
        <v>21</v>
      </c>
      <c r="B50" s="256" t="s">
        <v>95</v>
      </c>
      <c r="C50" s="256"/>
      <c r="D50" s="256"/>
      <c r="E50" s="256"/>
      <c r="F50" s="257"/>
      <c r="G50" s="258"/>
      <c r="H50" s="259"/>
      <c r="I50" s="89"/>
      <c r="J50" s="49"/>
      <c r="K50" s="49"/>
      <c r="L50" s="49"/>
      <c r="M50" s="49"/>
      <c r="N50" s="49"/>
      <c r="O50" s="49"/>
      <c r="P50" s="49"/>
      <c r="Q50" s="49"/>
      <c r="R50" s="49"/>
    </row>
    <row r="51" spans="1:18" s="10" customFormat="1" ht="33.6" customHeight="1">
      <c r="A51" s="94">
        <v>22</v>
      </c>
      <c r="B51" s="256" t="s">
        <v>96</v>
      </c>
      <c r="C51" s="256"/>
      <c r="D51" s="256"/>
      <c r="E51" s="256"/>
      <c r="F51" s="257"/>
      <c r="G51" s="258"/>
      <c r="H51" s="259"/>
      <c r="I51" s="89"/>
      <c r="J51" s="49"/>
      <c r="K51" s="49"/>
      <c r="L51" s="49"/>
      <c r="M51" s="49"/>
      <c r="N51" s="49"/>
      <c r="O51" s="49"/>
      <c r="P51" s="49"/>
      <c r="Q51" s="49"/>
      <c r="R51" s="49"/>
    </row>
    <row r="52" spans="1:18" s="10" customFormat="1" ht="51" customHeight="1">
      <c r="A52" s="97"/>
      <c r="B52" s="248" t="s">
        <v>97</v>
      </c>
      <c r="C52" s="249"/>
      <c r="D52" s="249"/>
      <c r="E52" s="249"/>
      <c r="F52" s="249"/>
      <c r="G52" s="249"/>
      <c r="H52" s="250"/>
      <c r="I52" s="89"/>
      <c r="J52" s="49"/>
      <c r="K52" s="49"/>
      <c r="L52" s="49"/>
      <c r="M52" s="49"/>
      <c r="N52" s="49"/>
      <c r="O52" s="49"/>
      <c r="P52" s="49"/>
      <c r="Q52" s="49"/>
      <c r="R52" s="49"/>
    </row>
    <row r="53" spans="1:18" s="10" customFormat="1" ht="113.25" customHeight="1">
      <c r="A53" s="98"/>
      <c r="B53" s="248" t="s">
        <v>98</v>
      </c>
      <c r="C53" s="249"/>
      <c r="D53" s="249"/>
      <c r="E53" s="249"/>
      <c r="F53" s="249"/>
      <c r="G53" s="249"/>
      <c r="H53" s="250"/>
      <c r="I53" s="89"/>
      <c r="J53" s="49"/>
      <c r="K53" s="49"/>
      <c r="L53" s="49"/>
      <c r="M53" s="49"/>
      <c r="N53" s="49"/>
      <c r="O53" s="49"/>
      <c r="P53" s="49"/>
      <c r="Q53" s="49"/>
      <c r="R53" s="49"/>
    </row>
    <row r="54" spans="1:18" s="10" customFormat="1" ht="18" customHeight="1">
      <c r="A54" s="82"/>
      <c r="B54" s="52" t="s">
        <v>32</v>
      </c>
      <c r="C54" s="276"/>
      <c r="D54" s="277"/>
      <c r="E54" s="277"/>
      <c r="F54" s="277"/>
      <c r="G54" s="277"/>
      <c r="H54" s="277"/>
      <c r="I54" s="89"/>
      <c r="J54" s="49"/>
      <c r="K54" s="49"/>
      <c r="L54" s="49"/>
      <c r="M54" s="49"/>
      <c r="N54" s="49"/>
      <c r="O54" s="49"/>
      <c r="P54" s="49"/>
      <c r="Q54" s="49"/>
      <c r="R54" s="49"/>
    </row>
    <row r="55" spans="1:18" s="10" customFormat="1" ht="18" customHeight="1">
      <c r="A55" s="82"/>
      <c r="B55" s="80" t="s">
        <v>33</v>
      </c>
      <c r="C55" s="278"/>
      <c r="D55" s="279"/>
      <c r="E55" s="279"/>
      <c r="F55" s="279"/>
      <c r="G55" s="279"/>
      <c r="H55" s="279"/>
      <c r="I55" s="89"/>
      <c r="J55" s="49"/>
      <c r="K55" s="49"/>
      <c r="L55" s="49"/>
      <c r="M55" s="49"/>
      <c r="N55" s="49"/>
      <c r="O55" s="49"/>
      <c r="P55" s="49"/>
      <c r="Q55" s="49"/>
      <c r="R55" s="49"/>
    </row>
    <row r="56" spans="1:18" s="10" customFormat="1" ht="18" customHeight="1">
      <c r="A56" s="82"/>
      <c r="B56" s="53" t="s">
        <v>99</v>
      </c>
      <c r="C56" s="280"/>
      <c r="D56" s="281"/>
      <c r="E56" s="281"/>
      <c r="F56" s="281"/>
      <c r="G56" s="281"/>
      <c r="H56" s="281"/>
      <c r="I56" s="89"/>
      <c r="J56" s="49"/>
      <c r="K56" s="49"/>
      <c r="L56" s="49"/>
      <c r="M56" s="49"/>
      <c r="N56" s="49"/>
      <c r="O56" s="49"/>
      <c r="P56" s="49"/>
      <c r="Q56" s="49"/>
      <c r="R56" s="49"/>
    </row>
    <row r="57" spans="1:18" s="10" customFormat="1" ht="18" customHeight="1">
      <c r="A57" s="82"/>
      <c r="B57" s="81" t="s">
        <v>100</v>
      </c>
      <c r="C57" s="278"/>
      <c r="D57" s="279"/>
      <c r="E57" s="279"/>
      <c r="F57" s="279"/>
      <c r="G57" s="279"/>
      <c r="H57" s="279"/>
      <c r="I57" s="89"/>
      <c r="J57" s="49"/>
      <c r="K57" s="49"/>
      <c r="L57" s="49"/>
      <c r="M57" s="49"/>
      <c r="N57" s="49"/>
      <c r="O57" s="49"/>
      <c r="P57" s="49"/>
      <c r="Q57" s="49"/>
      <c r="R57" s="49"/>
    </row>
    <row r="58" spans="1:18" ht="18" customHeight="1">
      <c r="A58" s="83"/>
      <c r="B58" s="54" t="s">
        <v>34</v>
      </c>
      <c r="C58" s="282"/>
      <c r="D58" s="283"/>
      <c r="E58" s="283"/>
      <c r="F58" s="283"/>
      <c r="G58" s="283"/>
      <c r="H58" s="283"/>
      <c r="I58" s="90"/>
      <c r="J58" s="48"/>
      <c r="K58" s="48"/>
      <c r="L58" s="48"/>
      <c r="M58" s="48"/>
      <c r="N58" s="48"/>
      <c r="O58" s="48"/>
      <c r="P58" s="48"/>
      <c r="Q58" s="48"/>
      <c r="R58" s="48"/>
    </row>
    <row r="59" spans="1:18" ht="27.75" customHeight="1">
      <c r="A59" s="84"/>
      <c r="B59" s="32"/>
      <c r="C59" s="32"/>
      <c r="D59" s="32"/>
      <c r="E59" s="32"/>
      <c r="F59" s="32"/>
      <c r="G59" s="32"/>
      <c r="H59" s="32"/>
      <c r="I59" s="32"/>
      <c r="J59" s="48"/>
      <c r="K59" s="48"/>
      <c r="L59" s="48"/>
      <c r="M59" s="48"/>
      <c r="N59" s="48"/>
      <c r="O59" s="48"/>
      <c r="P59" s="48"/>
      <c r="Q59" s="48"/>
      <c r="R59" s="48"/>
    </row>
    <row r="60" spans="1:18">
      <c r="B60" s="48"/>
      <c r="C60" s="48"/>
      <c r="D60" s="48"/>
      <c r="E60" s="48"/>
      <c r="F60" s="48"/>
      <c r="G60" s="48"/>
      <c r="H60" s="48"/>
      <c r="I60" s="48"/>
      <c r="J60" s="48"/>
      <c r="K60" s="48"/>
      <c r="L60" s="48"/>
      <c r="M60" s="48"/>
      <c r="N60" s="48"/>
      <c r="O60" s="48"/>
      <c r="P60" s="48"/>
      <c r="Q60" s="48"/>
      <c r="R60" s="48"/>
    </row>
    <row r="61" spans="1:18">
      <c r="B61" s="48"/>
      <c r="C61" s="48"/>
      <c r="D61" s="48"/>
      <c r="E61" s="48"/>
      <c r="F61" s="48"/>
      <c r="G61" s="48"/>
      <c r="H61" s="48"/>
      <c r="I61" s="48"/>
      <c r="J61" s="48"/>
      <c r="K61" s="48"/>
      <c r="L61" s="48"/>
      <c r="M61" s="48"/>
      <c r="N61" s="48"/>
      <c r="O61" s="48"/>
      <c r="P61" s="48"/>
      <c r="Q61" s="48"/>
      <c r="R61" s="48"/>
    </row>
    <row r="62" spans="1:18">
      <c r="B62" s="48"/>
      <c r="C62" s="48"/>
      <c r="D62" s="48"/>
      <c r="E62" s="48"/>
      <c r="F62" s="48"/>
      <c r="G62" s="48"/>
      <c r="H62" s="48"/>
      <c r="I62" s="48"/>
      <c r="J62" s="48"/>
      <c r="K62" s="48"/>
      <c r="L62" s="48"/>
      <c r="M62" s="48"/>
      <c r="N62" s="48"/>
      <c r="O62" s="48"/>
      <c r="P62" s="48"/>
      <c r="Q62" s="48"/>
      <c r="R62" s="48"/>
    </row>
    <row r="63" spans="1:18">
      <c r="B63" s="48"/>
      <c r="C63" s="48"/>
      <c r="D63" s="48"/>
      <c r="E63" s="48"/>
      <c r="F63" s="48"/>
      <c r="G63" s="48"/>
      <c r="H63" s="48"/>
      <c r="I63" s="48"/>
      <c r="J63" s="48"/>
      <c r="K63" s="48"/>
      <c r="L63" s="48"/>
      <c r="M63" s="48"/>
      <c r="N63" s="48"/>
      <c r="O63" s="48"/>
      <c r="P63" s="48"/>
      <c r="Q63" s="48"/>
      <c r="R63" s="48"/>
    </row>
    <row r="64" spans="1:18">
      <c r="B64" s="48"/>
      <c r="C64" s="48"/>
      <c r="D64" s="48"/>
      <c r="E64" s="48"/>
      <c r="F64" s="48"/>
      <c r="G64" s="48"/>
      <c r="H64" s="48"/>
      <c r="I64" s="48"/>
      <c r="J64" s="48"/>
      <c r="K64" s="48"/>
      <c r="L64" s="48"/>
      <c r="M64" s="48"/>
      <c r="N64" s="48"/>
      <c r="O64" s="48"/>
      <c r="P64" s="48"/>
      <c r="Q64" s="48"/>
      <c r="R64" s="48"/>
    </row>
    <row r="65" spans="2:18">
      <c r="B65" s="48"/>
      <c r="C65" s="48"/>
      <c r="D65" s="48"/>
      <c r="E65" s="48"/>
      <c r="F65" s="48"/>
      <c r="G65" s="48"/>
      <c r="H65" s="48"/>
      <c r="I65" s="48"/>
      <c r="J65" s="48"/>
      <c r="K65" s="48"/>
      <c r="L65" s="48"/>
      <c r="M65" s="48"/>
      <c r="N65" s="48"/>
      <c r="O65" s="48"/>
      <c r="P65" s="48"/>
      <c r="Q65" s="48"/>
      <c r="R65" s="48"/>
    </row>
    <row r="66" spans="2:18">
      <c r="B66" s="48"/>
      <c r="C66" s="48"/>
      <c r="D66" s="48"/>
      <c r="E66" s="48"/>
      <c r="F66" s="48"/>
      <c r="G66" s="48"/>
      <c r="H66" s="48"/>
      <c r="I66" s="48"/>
      <c r="J66" s="48"/>
      <c r="K66" s="48"/>
      <c r="L66" s="48"/>
      <c r="M66" s="48"/>
      <c r="N66" s="48"/>
      <c r="O66" s="48"/>
      <c r="P66" s="48"/>
      <c r="Q66" s="48"/>
      <c r="R66" s="48"/>
    </row>
    <row r="67" spans="2:18">
      <c r="B67" s="48"/>
      <c r="C67" s="48"/>
      <c r="D67" s="48"/>
      <c r="E67" s="48"/>
      <c r="F67" s="48"/>
      <c r="G67" s="48"/>
      <c r="H67" s="48"/>
      <c r="I67" s="48"/>
      <c r="J67" s="48"/>
      <c r="K67" s="48"/>
      <c r="L67" s="48"/>
      <c r="M67" s="48"/>
      <c r="N67" s="48"/>
      <c r="O67" s="48"/>
      <c r="P67" s="48"/>
      <c r="Q67" s="48"/>
      <c r="R67" s="48"/>
    </row>
    <row r="68" spans="2:18">
      <c r="B68" s="48"/>
      <c r="C68" s="48"/>
      <c r="D68" s="48"/>
      <c r="E68" s="48"/>
      <c r="F68" s="48"/>
      <c r="G68" s="48"/>
      <c r="H68" s="48"/>
      <c r="I68" s="48"/>
      <c r="J68" s="48"/>
      <c r="K68" s="48"/>
      <c r="L68" s="48"/>
      <c r="M68" s="48"/>
      <c r="N68" s="48"/>
      <c r="O68" s="48"/>
      <c r="P68" s="48"/>
      <c r="Q68" s="48"/>
      <c r="R68" s="48"/>
    </row>
    <row r="69" spans="2:18">
      <c r="B69" s="48"/>
      <c r="C69" s="48"/>
      <c r="D69" s="48"/>
      <c r="E69" s="48"/>
      <c r="F69" s="48"/>
      <c r="G69" s="48"/>
      <c r="H69" s="48"/>
      <c r="I69" s="48"/>
      <c r="J69" s="48"/>
      <c r="K69" s="48"/>
      <c r="L69" s="48"/>
      <c r="M69" s="48"/>
      <c r="N69" s="48"/>
      <c r="O69" s="48"/>
      <c r="P69" s="48"/>
      <c r="Q69" s="48"/>
      <c r="R69" s="48"/>
    </row>
    <row r="70" spans="2:18">
      <c r="B70" s="48"/>
      <c r="C70" s="48"/>
      <c r="D70" s="48"/>
      <c r="E70" s="48"/>
      <c r="F70" s="48"/>
      <c r="G70" s="48"/>
      <c r="H70" s="48"/>
      <c r="I70" s="48"/>
      <c r="J70" s="48"/>
      <c r="K70" s="48"/>
      <c r="L70" s="48"/>
      <c r="M70" s="48"/>
      <c r="N70" s="48"/>
      <c r="O70" s="48"/>
      <c r="P70" s="48"/>
      <c r="Q70" s="48"/>
      <c r="R70" s="48"/>
    </row>
    <row r="71" spans="2:18">
      <c r="B71" s="48"/>
      <c r="C71" s="48"/>
      <c r="D71" s="48"/>
      <c r="E71" s="48"/>
      <c r="F71" s="48"/>
      <c r="G71" s="48"/>
      <c r="H71" s="48"/>
      <c r="I71" s="48"/>
      <c r="J71" s="48"/>
      <c r="K71" s="48"/>
      <c r="L71" s="48"/>
      <c r="M71" s="48"/>
      <c r="N71" s="48"/>
      <c r="O71" s="48"/>
      <c r="P71" s="48"/>
      <c r="Q71" s="48"/>
      <c r="R71" s="48"/>
    </row>
    <row r="72" spans="2:18">
      <c r="B72" s="48"/>
      <c r="C72" s="48"/>
      <c r="D72" s="48"/>
      <c r="E72" s="48"/>
      <c r="F72" s="48"/>
      <c r="G72" s="48"/>
      <c r="H72" s="48"/>
      <c r="I72" s="48"/>
      <c r="J72" s="48"/>
      <c r="K72" s="48"/>
      <c r="L72" s="48"/>
      <c r="M72" s="48"/>
      <c r="N72" s="48"/>
      <c r="O72" s="48"/>
      <c r="P72" s="48"/>
      <c r="Q72" s="48"/>
      <c r="R72" s="48"/>
    </row>
    <row r="73" spans="2:18">
      <c r="B73" s="48"/>
      <c r="C73" s="48"/>
      <c r="D73" s="48"/>
      <c r="E73" s="48"/>
      <c r="F73" s="48"/>
      <c r="G73" s="48"/>
      <c r="H73" s="48"/>
      <c r="I73" s="48"/>
      <c r="J73" s="48"/>
      <c r="K73" s="48"/>
      <c r="L73" s="48"/>
      <c r="M73" s="48"/>
      <c r="N73" s="48"/>
      <c r="O73" s="48"/>
      <c r="P73" s="48"/>
      <c r="Q73" s="48"/>
      <c r="R73" s="48"/>
    </row>
    <row r="74" spans="2:18">
      <c r="B74" s="48"/>
      <c r="C74" s="48"/>
      <c r="D74" s="48"/>
      <c r="E74" s="48"/>
      <c r="F74" s="48"/>
      <c r="G74" s="48"/>
      <c r="H74" s="48"/>
      <c r="I74" s="48"/>
      <c r="J74" s="48"/>
      <c r="K74" s="48"/>
      <c r="L74" s="48"/>
      <c r="M74" s="48"/>
      <c r="N74" s="48"/>
      <c r="O74" s="48"/>
      <c r="P74" s="48"/>
      <c r="Q74" s="48"/>
      <c r="R74" s="48"/>
    </row>
    <row r="75" spans="2:18">
      <c r="B75" s="48"/>
      <c r="C75" s="48"/>
      <c r="D75" s="48"/>
      <c r="E75" s="48"/>
      <c r="F75" s="48"/>
      <c r="G75" s="48"/>
      <c r="H75" s="48"/>
      <c r="I75" s="48"/>
      <c r="J75" s="48"/>
      <c r="K75" s="48"/>
      <c r="L75" s="48"/>
      <c r="M75" s="48"/>
      <c r="N75" s="48"/>
      <c r="O75" s="48"/>
      <c r="P75" s="48"/>
      <c r="Q75" s="48"/>
      <c r="R75" s="48"/>
    </row>
    <row r="76" spans="2:18">
      <c r="B76" s="48"/>
      <c r="C76" s="48"/>
      <c r="D76" s="48"/>
      <c r="E76" s="48"/>
      <c r="F76" s="48"/>
      <c r="G76" s="48"/>
      <c r="H76" s="48"/>
      <c r="I76" s="48"/>
      <c r="J76" s="48"/>
      <c r="K76" s="48"/>
      <c r="L76" s="48"/>
      <c r="M76" s="48"/>
      <c r="N76" s="48"/>
      <c r="O76" s="48"/>
      <c r="P76" s="48"/>
      <c r="Q76" s="48"/>
      <c r="R76" s="48"/>
    </row>
    <row r="77" spans="2:18">
      <c r="B77" s="48"/>
      <c r="C77" s="48"/>
      <c r="D77" s="48"/>
      <c r="E77" s="48"/>
      <c r="F77" s="48"/>
      <c r="G77" s="48"/>
      <c r="H77" s="48"/>
      <c r="I77" s="48"/>
      <c r="J77" s="48"/>
      <c r="K77" s="48"/>
      <c r="L77" s="48"/>
      <c r="M77" s="48"/>
      <c r="N77" s="48"/>
      <c r="O77" s="48"/>
      <c r="P77" s="48"/>
      <c r="Q77" s="48"/>
      <c r="R77" s="48"/>
    </row>
    <row r="78" spans="2:18">
      <c r="B78" s="48"/>
      <c r="C78" s="48"/>
      <c r="D78" s="48"/>
      <c r="E78" s="48"/>
      <c r="F78" s="48"/>
      <c r="G78" s="48"/>
      <c r="H78" s="48"/>
      <c r="I78" s="48"/>
      <c r="J78" s="48"/>
      <c r="K78" s="48"/>
      <c r="L78" s="48"/>
      <c r="M78" s="48"/>
      <c r="N78" s="48"/>
      <c r="O78" s="48"/>
      <c r="P78" s="48"/>
      <c r="Q78" s="48"/>
      <c r="R78" s="48"/>
    </row>
    <row r="79" spans="2:18">
      <c r="B79" s="48"/>
      <c r="C79" s="48"/>
      <c r="D79" s="48"/>
      <c r="E79" s="48"/>
      <c r="F79" s="48"/>
      <c r="G79" s="48"/>
      <c r="H79" s="48"/>
      <c r="I79" s="48"/>
      <c r="J79" s="48"/>
      <c r="K79" s="48"/>
      <c r="L79" s="48"/>
      <c r="M79" s="48"/>
      <c r="N79" s="48"/>
      <c r="O79" s="48"/>
      <c r="P79" s="48"/>
      <c r="Q79" s="48"/>
      <c r="R79" s="48"/>
    </row>
    <row r="80" spans="2:18">
      <c r="B80" s="48"/>
      <c r="C80" s="48"/>
      <c r="D80" s="48"/>
      <c r="E80" s="48"/>
      <c r="F80" s="48"/>
      <c r="G80" s="48"/>
      <c r="H80" s="48"/>
      <c r="I80" s="48"/>
      <c r="J80" s="48"/>
      <c r="K80" s="48"/>
      <c r="L80" s="48"/>
      <c r="M80" s="48"/>
      <c r="N80" s="48"/>
      <c r="O80" s="48"/>
      <c r="P80" s="48"/>
      <c r="Q80" s="48"/>
      <c r="R80" s="48"/>
    </row>
    <row r="81" spans="2:18">
      <c r="B81" s="48"/>
      <c r="C81" s="48"/>
      <c r="D81" s="48"/>
      <c r="E81" s="48"/>
      <c r="F81" s="48"/>
      <c r="G81" s="48"/>
      <c r="H81" s="48"/>
      <c r="I81" s="48"/>
      <c r="J81" s="48"/>
      <c r="K81" s="48"/>
      <c r="L81" s="48"/>
      <c r="M81" s="48"/>
      <c r="N81" s="48"/>
      <c r="O81" s="48"/>
      <c r="P81" s="48"/>
      <c r="Q81" s="48"/>
      <c r="R81" s="48"/>
    </row>
    <row r="82" spans="2:18">
      <c r="B82" s="48"/>
      <c r="C82" s="48"/>
      <c r="D82" s="48"/>
      <c r="E82" s="48"/>
      <c r="F82" s="48"/>
      <c r="G82" s="48"/>
      <c r="H82" s="48"/>
      <c r="I82" s="48"/>
      <c r="J82" s="48"/>
      <c r="K82" s="48"/>
      <c r="L82" s="48"/>
      <c r="M82" s="48"/>
      <c r="N82" s="48"/>
      <c r="O82" s="48"/>
      <c r="P82" s="48"/>
      <c r="Q82" s="48"/>
      <c r="R82" s="48"/>
    </row>
    <row r="83" spans="2:18">
      <c r="B83" s="48"/>
      <c r="C83" s="48"/>
      <c r="D83" s="48"/>
      <c r="E83" s="48"/>
      <c r="F83" s="48"/>
      <c r="G83" s="48"/>
      <c r="H83" s="48"/>
      <c r="I83" s="48"/>
      <c r="J83" s="48"/>
      <c r="K83" s="48"/>
      <c r="L83" s="48"/>
      <c r="M83" s="48"/>
      <c r="N83" s="48"/>
      <c r="O83" s="48"/>
      <c r="P83" s="48"/>
      <c r="Q83" s="48"/>
      <c r="R83" s="48"/>
    </row>
    <row r="84" spans="2:18">
      <c r="B84" s="48"/>
      <c r="C84" s="48"/>
      <c r="D84" s="48"/>
      <c r="E84" s="48"/>
      <c r="F84" s="48"/>
      <c r="G84" s="48"/>
      <c r="H84" s="48"/>
      <c r="I84" s="48"/>
      <c r="J84" s="48"/>
      <c r="K84" s="48"/>
      <c r="L84" s="48"/>
      <c r="M84" s="48"/>
      <c r="N84" s="48"/>
      <c r="O84" s="48"/>
      <c r="P84" s="48"/>
      <c r="Q84" s="48"/>
      <c r="R84" s="48"/>
    </row>
    <row r="85" spans="2:18">
      <c r="B85" s="48"/>
      <c r="C85" s="48"/>
      <c r="D85" s="48"/>
      <c r="E85" s="48"/>
      <c r="F85" s="48"/>
      <c r="G85" s="48"/>
      <c r="H85" s="48"/>
      <c r="I85" s="48"/>
      <c r="J85" s="48"/>
      <c r="K85" s="48"/>
      <c r="L85" s="48"/>
      <c r="M85" s="48"/>
      <c r="N85" s="48"/>
      <c r="O85" s="48"/>
      <c r="P85" s="48"/>
      <c r="Q85" s="48"/>
      <c r="R85" s="48"/>
    </row>
    <row r="86" spans="2:18">
      <c r="B86" s="48"/>
      <c r="C86" s="48"/>
      <c r="D86" s="48"/>
      <c r="E86" s="48"/>
      <c r="F86" s="48"/>
      <c r="G86" s="48"/>
      <c r="H86" s="48"/>
      <c r="I86" s="48"/>
      <c r="J86" s="48"/>
      <c r="K86" s="48"/>
      <c r="L86" s="48"/>
      <c r="M86" s="48"/>
      <c r="N86" s="48"/>
      <c r="O86" s="48"/>
      <c r="P86" s="48"/>
      <c r="Q86" s="48"/>
      <c r="R86" s="48"/>
    </row>
    <row r="87" spans="2:18">
      <c r="B87" s="48"/>
      <c r="C87" s="48"/>
      <c r="D87" s="48"/>
      <c r="E87" s="48"/>
      <c r="F87" s="48"/>
      <c r="G87" s="48"/>
      <c r="H87" s="48"/>
      <c r="I87" s="48"/>
      <c r="J87" s="48"/>
      <c r="K87" s="48"/>
      <c r="L87" s="48"/>
      <c r="M87" s="48"/>
      <c r="N87" s="48"/>
      <c r="O87" s="48"/>
      <c r="P87" s="48"/>
      <c r="Q87" s="48"/>
      <c r="R87" s="48"/>
    </row>
    <row r="88" spans="2:18">
      <c r="B88" s="48"/>
      <c r="C88" s="48"/>
      <c r="D88" s="48"/>
      <c r="E88" s="48"/>
      <c r="F88" s="48"/>
      <c r="G88" s="48"/>
      <c r="H88" s="48"/>
      <c r="I88" s="48"/>
      <c r="J88" s="48"/>
      <c r="K88" s="48"/>
      <c r="L88" s="48"/>
      <c r="M88" s="48"/>
      <c r="N88" s="48"/>
      <c r="O88" s="48"/>
      <c r="P88" s="48"/>
      <c r="Q88" s="48"/>
      <c r="R88" s="48"/>
    </row>
    <row r="89" spans="2:18">
      <c r="B89" s="48"/>
      <c r="C89" s="48"/>
      <c r="D89" s="48"/>
      <c r="E89" s="48"/>
      <c r="F89" s="48"/>
      <c r="G89" s="48"/>
      <c r="H89" s="48"/>
      <c r="I89" s="48"/>
      <c r="J89" s="48"/>
      <c r="K89" s="48"/>
      <c r="L89" s="48"/>
      <c r="M89" s="48"/>
      <c r="N89" s="48"/>
      <c r="O89" s="48"/>
      <c r="P89" s="48"/>
      <c r="Q89" s="48"/>
      <c r="R89" s="48"/>
    </row>
    <row r="90" spans="2:18">
      <c r="B90" s="48"/>
      <c r="C90" s="48"/>
      <c r="D90" s="48"/>
      <c r="E90" s="48"/>
      <c r="F90" s="48"/>
      <c r="G90" s="48"/>
      <c r="H90" s="48"/>
      <c r="I90" s="48"/>
      <c r="J90" s="48"/>
      <c r="K90" s="48"/>
      <c r="L90" s="48"/>
      <c r="M90" s="48"/>
      <c r="N90" s="48"/>
      <c r="O90" s="48"/>
      <c r="P90" s="48"/>
      <c r="Q90" s="48"/>
      <c r="R90" s="48"/>
    </row>
    <row r="91" spans="2:18">
      <c r="B91" s="48"/>
      <c r="C91" s="48"/>
      <c r="D91" s="48"/>
      <c r="E91" s="48"/>
      <c r="F91" s="48"/>
      <c r="G91" s="48"/>
      <c r="H91" s="48"/>
      <c r="I91" s="48"/>
      <c r="J91" s="48"/>
      <c r="K91" s="48"/>
      <c r="L91" s="48"/>
      <c r="M91" s="48"/>
      <c r="N91" s="48"/>
      <c r="O91" s="48"/>
      <c r="P91" s="48"/>
      <c r="Q91" s="48"/>
      <c r="R91" s="48"/>
    </row>
    <row r="92" spans="2:18">
      <c r="B92" s="48"/>
      <c r="C92" s="48"/>
      <c r="D92" s="48"/>
      <c r="E92" s="48"/>
      <c r="F92" s="48"/>
      <c r="G92" s="48"/>
      <c r="H92" s="48"/>
      <c r="I92" s="48"/>
      <c r="J92" s="48"/>
      <c r="K92" s="48"/>
      <c r="L92" s="48"/>
      <c r="M92" s="48"/>
      <c r="N92" s="48"/>
      <c r="O92" s="48"/>
      <c r="P92" s="48"/>
      <c r="Q92" s="48"/>
      <c r="R92" s="48"/>
    </row>
    <row r="93" spans="2:18">
      <c r="B93" s="48"/>
      <c r="C93" s="48"/>
      <c r="D93" s="48"/>
      <c r="E93" s="48"/>
      <c r="F93" s="48"/>
      <c r="G93" s="48"/>
      <c r="H93" s="48"/>
      <c r="I93" s="48"/>
      <c r="J93" s="48"/>
      <c r="K93" s="48"/>
      <c r="L93" s="48"/>
      <c r="M93" s="48"/>
      <c r="N93" s="48"/>
      <c r="O93" s="48"/>
      <c r="P93" s="48"/>
      <c r="Q93" s="48"/>
      <c r="R93" s="48"/>
    </row>
    <row r="94" spans="2:18">
      <c r="B94" s="48"/>
      <c r="C94" s="48"/>
      <c r="D94" s="48"/>
      <c r="E94" s="48"/>
      <c r="F94" s="48"/>
      <c r="G94" s="48"/>
      <c r="H94" s="48"/>
      <c r="I94" s="48"/>
      <c r="J94" s="48"/>
      <c r="K94" s="48"/>
      <c r="L94" s="48"/>
      <c r="M94" s="48"/>
      <c r="N94" s="48"/>
      <c r="O94" s="48"/>
      <c r="P94" s="48"/>
      <c r="Q94" s="48"/>
      <c r="R94" s="48"/>
    </row>
    <row r="95" spans="2:18">
      <c r="B95" s="48"/>
      <c r="C95" s="48"/>
      <c r="D95" s="48"/>
      <c r="E95" s="48"/>
      <c r="F95" s="48"/>
      <c r="G95" s="48"/>
      <c r="H95" s="48"/>
      <c r="I95" s="48"/>
      <c r="J95" s="48"/>
      <c r="K95" s="48"/>
      <c r="L95" s="48"/>
      <c r="M95" s="48"/>
      <c r="N95" s="48"/>
      <c r="O95" s="48"/>
      <c r="P95" s="48"/>
      <c r="Q95" s="48"/>
      <c r="R95" s="48"/>
    </row>
    <row r="96" spans="2:18">
      <c r="B96" s="48"/>
      <c r="C96" s="48"/>
      <c r="D96" s="48"/>
      <c r="E96" s="48"/>
      <c r="F96" s="48"/>
      <c r="G96" s="48"/>
      <c r="H96" s="48"/>
      <c r="I96" s="48"/>
      <c r="J96" s="48"/>
      <c r="K96" s="48"/>
      <c r="L96" s="48"/>
      <c r="M96" s="48"/>
      <c r="N96" s="48"/>
      <c r="O96" s="48"/>
      <c r="P96" s="48"/>
      <c r="Q96" s="48"/>
      <c r="R96" s="48"/>
    </row>
    <row r="97" spans="2:18">
      <c r="B97" s="48"/>
      <c r="C97" s="48"/>
      <c r="D97" s="48"/>
      <c r="E97" s="48"/>
      <c r="F97" s="48"/>
      <c r="G97" s="48"/>
      <c r="H97" s="48"/>
      <c r="I97" s="48"/>
      <c r="J97" s="48"/>
      <c r="K97" s="48"/>
      <c r="L97" s="48"/>
      <c r="M97" s="48"/>
      <c r="N97" s="48"/>
      <c r="O97" s="48"/>
      <c r="P97" s="48"/>
      <c r="Q97" s="48"/>
      <c r="R97" s="48"/>
    </row>
    <row r="98" spans="2:18">
      <c r="B98" s="48"/>
      <c r="C98" s="48"/>
      <c r="D98" s="48"/>
      <c r="E98" s="48"/>
      <c r="F98" s="48"/>
      <c r="G98" s="48"/>
      <c r="H98" s="48"/>
      <c r="I98" s="48"/>
      <c r="J98" s="48"/>
      <c r="K98" s="48"/>
      <c r="L98" s="48"/>
      <c r="M98" s="48"/>
      <c r="N98" s="48"/>
      <c r="O98" s="48"/>
      <c r="P98" s="48"/>
      <c r="Q98" s="48"/>
      <c r="R98" s="48"/>
    </row>
    <row r="99" spans="2:18">
      <c r="B99" s="48"/>
      <c r="C99" s="48"/>
      <c r="D99" s="48"/>
      <c r="E99" s="48"/>
      <c r="F99" s="48"/>
      <c r="G99" s="48"/>
      <c r="H99" s="48"/>
      <c r="I99" s="48"/>
      <c r="J99" s="48"/>
      <c r="K99" s="48"/>
      <c r="L99" s="48"/>
      <c r="M99" s="48"/>
      <c r="N99" s="48"/>
      <c r="O99" s="48"/>
      <c r="P99" s="48"/>
      <c r="Q99" s="48"/>
      <c r="R99" s="48"/>
    </row>
    <row r="100" spans="2:18">
      <c r="B100" s="48"/>
      <c r="C100" s="48"/>
      <c r="D100" s="48"/>
      <c r="E100" s="48"/>
      <c r="F100" s="48"/>
      <c r="G100" s="48"/>
      <c r="H100" s="48"/>
      <c r="I100" s="48"/>
      <c r="J100" s="48"/>
      <c r="K100" s="48"/>
      <c r="L100" s="48"/>
      <c r="M100" s="48"/>
      <c r="N100" s="48"/>
      <c r="O100" s="48"/>
      <c r="P100" s="48"/>
      <c r="Q100" s="48"/>
      <c r="R100" s="48"/>
    </row>
    <row r="101" spans="2:18">
      <c r="B101" s="48"/>
      <c r="C101" s="48"/>
      <c r="D101" s="48"/>
      <c r="E101" s="48"/>
      <c r="F101" s="48"/>
      <c r="G101" s="48"/>
      <c r="H101" s="48"/>
      <c r="I101" s="48"/>
      <c r="J101" s="48"/>
      <c r="K101" s="48"/>
      <c r="L101" s="48"/>
      <c r="M101" s="48"/>
      <c r="N101" s="48"/>
      <c r="O101" s="48"/>
      <c r="P101" s="48"/>
      <c r="Q101" s="48"/>
      <c r="R101" s="48"/>
    </row>
    <row r="102" spans="2:18">
      <c r="B102" s="48"/>
      <c r="C102" s="48"/>
      <c r="D102" s="48"/>
      <c r="E102" s="48"/>
      <c r="F102" s="48"/>
      <c r="G102" s="48"/>
      <c r="H102" s="48"/>
      <c r="I102" s="48"/>
      <c r="J102" s="48"/>
      <c r="K102" s="48"/>
      <c r="L102" s="48"/>
      <c r="M102" s="48"/>
      <c r="N102" s="48"/>
      <c r="O102" s="48"/>
      <c r="P102" s="48"/>
      <c r="Q102" s="48"/>
      <c r="R102" s="48"/>
    </row>
    <row r="103" spans="2:18">
      <c r="B103" s="48"/>
      <c r="C103" s="48"/>
      <c r="D103" s="48"/>
      <c r="E103" s="48"/>
      <c r="F103" s="48"/>
      <c r="G103" s="48"/>
      <c r="H103" s="48"/>
      <c r="I103" s="48"/>
      <c r="J103" s="48"/>
      <c r="K103" s="48"/>
      <c r="L103" s="48"/>
      <c r="M103" s="48"/>
      <c r="N103" s="48"/>
      <c r="O103" s="48"/>
      <c r="P103" s="48"/>
      <c r="Q103" s="48"/>
      <c r="R103" s="48"/>
    </row>
    <row r="104" spans="2:18">
      <c r="B104" s="48"/>
      <c r="C104" s="48"/>
      <c r="D104" s="48"/>
      <c r="E104" s="48"/>
      <c r="F104" s="48"/>
      <c r="G104" s="48"/>
      <c r="H104" s="48"/>
      <c r="I104" s="48"/>
      <c r="J104" s="48"/>
      <c r="K104" s="48"/>
      <c r="L104" s="48"/>
      <c r="M104" s="48"/>
      <c r="N104" s="48"/>
      <c r="O104" s="48"/>
      <c r="P104" s="48"/>
      <c r="Q104" s="48"/>
      <c r="R104" s="48"/>
    </row>
    <row r="105" spans="2:18">
      <c r="B105" s="48"/>
      <c r="C105" s="48"/>
      <c r="D105" s="48"/>
      <c r="E105" s="48"/>
      <c r="F105" s="48"/>
      <c r="G105" s="48"/>
      <c r="H105" s="48"/>
      <c r="I105" s="48"/>
      <c r="J105" s="48"/>
      <c r="K105" s="48"/>
      <c r="L105" s="48"/>
      <c r="M105" s="48"/>
      <c r="N105" s="48"/>
      <c r="O105" s="48"/>
      <c r="P105" s="48"/>
      <c r="Q105" s="48"/>
      <c r="R105" s="48"/>
    </row>
    <row r="106" spans="2:18">
      <c r="B106" s="48"/>
      <c r="C106" s="48"/>
      <c r="D106" s="48"/>
      <c r="E106" s="48"/>
      <c r="F106" s="48"/>
      <c r="G106" s="48"/>
      <c r="H106" s="48"/>
      <c r="I106" s="48"/>
      <c r="J106" s="48"/>
      <c r="K106" s="48"/>
      <c r="L106" s="48"/>
      <c r="M106" s="48"/>
      <c r="N106" s="48"/>
      <c r="O106" s="48"/>
      <c r="P106" s="48"/>
      <c r="Q106" s="48"/>
      <c r="R106" s="48"/>
    </row>
    <row r="107" spans="2:18">
      <c r="B107" s="48"/>
      <c r="C107" s="48"/>
      <c r="D107" s="48"/>
      <c r="E107" s="48"/>
      <c r="F107" s="48"/>
      <c r="G107" s="48"/>
      <c r="H107" s="48"/>
      <c r="I107" s="48"/>
      <c r="J107" s="48"/>
      <c r="K107" s="48"/>
      <c r="L107" s="48"/>
      <c r="M107" s="48"/>
      <c r="N107" s="48"/>
      <c r="O107" s="48"/>
      <c r="P107" s="48"/>
      <c r="Q107" s="48"/>
      <c r="R107" s="48"/>
    </row>
    <row r="108" spans="2:18">
      <c r="B108" s="48"/>
      <c r="C108" s="48"/>
      <c r="D108" s="48"/>
      <c r="E108" s="48"/>
      <c r="F108" s="48"/>
      <c r="G108" s="48"/>
      <c r="H108" s="48"/>
      <c r="I108" s="48"/>
      <c r="J108" s="48"/>
      <c r="K108" s="48"/>
      <c r="L108" s="48"/>
      <c r="M108" s="48"/>
      <c r="N108" s="48"/>
      <c r="O108" s="48"/>
      <c r="P108" s="48"/>
      <c r="Q108" s="48"/>
      <c r="R108" s="48"/>
    </row>
    <row r="109" spans="2:18">
      <c r="B109" s="48"/>
      <c r="C109" s="48"/>
      <c r="D109" s="48"/>
      <c r="E109" s="48"/>
      <c r="F109" s="48"/>
      <c r="G109" s="48"/>
      <c r="H109" s="48"/>
      <c r="I109" s="48"/>
      <c r="J109" s="48"/>
      <c r="K109" s="48"/>
      <c r="L109" s="48"/>
      <c r="M109" s="48"/>
      <c r="N109" s="48"/>
      <c r="O109" s="48"/>
      <c r="P109" s="48"/>
      <c r="Q109" s="48"/>
      <c r="R109" s="48"/>
    </row>
    <row r="110" spans="2:18">
      <c r="B110" s="48"/>
      <c r="C110" s="48"/>
      <c r="D110" s="48"/>
      <c r="E110" s="48"/>
      <c r="F110" s="48"/>
      <c r="G110" s="48"/>
      <c r="H110" s="48"/>
      <c r="I110" s="48"/>
      <c r="J110" s="48"/>
      <c r="K110" s="48"/>
      <c r="L110" s="48"/>
      <c r="M110" s="48"/>
      <c r="N110" s="48"/>
      <c r="O110" s="48"/>
      <c r="P110" s="48"/>
      <c r="Q110" s="48"/>
      <c r="R110" s="48"/>
    </row>
    <row r="111" spans="2:18">
      <c r="B111" s="48"/>
      <c r="C111" s="48"/>
      <c r="D111" s="48"/>
      <c r="E111" s="48"/>
      <c r="F111" s="48"/>
      <c r="G111" s="48"/>
      <c r="H111" s="48"/>
      <c r="I111" s="48"/>
      <c r="J111" s="48"/>
      <c r="K111" s="48"/>
      <c r="L111" s="48"/>
      <c r="M111" s="48"/>
      <c r="N111" s="48"/>
      <c r="O111" s="48"/>
      <c r="P111" s="48"/>
      <c r="Q111" s="48"/>
      <c r="R111" s="48"/>
    </row>
    <row r="112" spans="2:18">
      <c r="B112" s="48"/>
      <c r="C112" s="48"/>
      <c r="D112" s="48"/>
      <c r="E112" s="48"/>
      <c r="F112" s="48"/>
      <c r="G112" s="48"/>
      <c r="H112" s="48"/>
      <c r="I112" s="48"/>
      <c r="J112" s="48"/>
      <c r="K112" s="48"/>
      <c r="L112" s="48"/>
      <c r="M112" s="48"/>
      <c r="N112" s="48"/>
      <c r="O112" s="48"/>
      <c r="P112" s="48"/>
      <c r="Q112" s="48"/>
      <c r="R112" s="48"/>
    </row>
    <row r="113" spans="2:18">
      <c r="B113" s="48"/>
      <c r="C113" s="48"/>
      <c r="D113" s="48"/>
      <c r="E113" s="48"/>
      <c r="F113" s="48"/>
      <c r="G113" s="48"/>
      <c r="H113" s="48"/>
      <c r="I113" s="48"/>
      <c r="J113" s="48"/>
      <c r="K113" s="48"/>
      <c r="L113" s="48"/>
      <c r="M113" s="48"/>
      <c r="N113" s="48"/>
      <c r="O113" s="48"/>
      <c r="P113" s="48"/>
      <c r="Q113" s="48"/>
      <c r="R113" s="48"/>
    </row>
    <row r="114" spans="2:18">
      <c r="B114" s="48"/>
      <c r="C114" s="48"/>
      <c r="D114" s="48"/>
      <c r="E114" s="48"/>
      <c r="F114" s="48"/>
      <c r="G114" s="48"/>
      <c r="H114" s="48"/>
      <c r="I114" s="48"/>
      <c r="J114" s="48"/>
      <c r="K114" s="48"/>
      <c r="L114" s="48"/>
      <c r="M114" s="48"/>
      <c r="N114" s="48"/>
      <c r="O114" s="48"/>
      <c r="P114" s="48"/>
      <c r="Q114" s="48"/>
      <c r="R114" s="48"/>
    </row>
    <row r="115" spans="2:18">
      <c r="B115" s="48"/>
      <c r="C115" s="48"/>
      <c r="D115" s="48"/>
      <c r="E115" s="48"/>
      <c r="F115" s="48"/>
      <c r="G115" s="48"/>
      <c r="H115" s="48"/>
      <c r="I115" s="48"/>
      <c r="J115" s="48"/>
      <c r="K115" s="48"/>
      <c r="L115" s="48"/>
      <c r="M115" s="48"/>
      <c r="N115" s="48"/>
      <c r="O115" s="48"/>
      <c r="P115" s="48"/>
      <c r="Q115" s="48"/>
      <c r="R115" s="48"/>
    </row>
    <row r="116" spans="2:18">
      <c r="B116" s="48"/>
      <c r="C116" s="48"/>
      <c r="D116" s="48"/>
      <c r="E116" s="48"/>
      <c r="F116" s="48"/>
      <c r="G116" s="48"/>
      <c r="H116" s="48"/>
      <c r="I116" s="48"/>
      <c r="J116" s="48"/>
      <c r="K116" s="48"/>
      <c r="L116" s="48"/>
      <c r="M116" s="48"/>
      <c r="N116" s="48"/>
      <c r="O116" s="48"/>
      <c r="P116" s="48"/>
      <c r="Q116" s="48"/>
      <c r="R116" s="48"/>
    </row>
    <row r="117" spans="2:18">
      <c r="B117" s="48"/>
      <c r="C117" s="48"/>
      <c r="D117" s="48"/>
      <c r="E117" s="48"/>
      <c r="F117" s="48"/>
      <c r="G117" s="48"/>
      <c r="H117" s="48"/>
      <c r="I117" s="48"/>
      <c r="J117" s="48"/>
      <c r="K117" s="48"/>
      <c r="L117" s="48"/>
      <c r="M117" s="48"/>
      <c r="N117" s="48"/>
      <c r="O117" s="48"/>
      <c r="P117" s="48"/>
      <c r="Q117" s="48"/>
      <c r="R117" s="48"/>
    </row>
    <row r="118" spans="2:18">
      <c r="B118" s="48"/>
      <c r="C118" s="48"/>
      <c r="D118" s="48"/>
      <c r="E118" s="48"/>
      <c r="F118" s="48"/>
      <c r="G118" s="48"/>
      <c r="H118" s="48"/>
      <c r="I118" s="48"/>
      <c r="J118" s="48"/>
      <c r="K118" s="48"/>
      <c r="L118" s="48"/>
      <c r="M118" s="48"/>
      <c r="N118" s="48"/>
      <c r="O118" s="48"/>
      <c r="P118" s="48"/>
      <c r="Q118" s="48"/>
      <c r="R118" s="48"/>
    </row>
    <row r="119" spans="2:18">
      <c r="B119" s="48"/>
      <c r="C119" s="48"/>
      <c r="D119" s="48"/>
      <c r="E119" s="48"/>
      <c r="F119" s="48"/>
      <c r="G119" s="48"/>
      <c r="H119" s="48"/>
      <c r="I119" s="48"/>
      <c r="J119" s="48"/>
      <c r="K119" s="48"/>
      <c r="L119" s="48"/>
      <c r="M119" s="48"/>
      <c r="N119" s="48"/>
      <c r="O119" s="48"/>
      <c r="P119" s="48"/>
      <c r="Q119" s="48"/>
      <c r="R119" s="48"/>
    </row>
    <row r="120" spans="2:18">
      <c r="B120" s="48"/>
      <c r="C120" s="48"/>
      <c r="D120" s="48"/>
      <c r="E120" s="48"/>
      <c r="F120" s="48"/>
      <c r="G120" s="48"/>
      <c r="H120" s="48"/>
      <c r="I120" s="48"/>
      <c r="J120" s="48"/>
      <c r="K120" s="48"/>
      <c r="L120" s="48"/>
      <c r="M120" s="48"/>
      <c r="N120" s="48"/>
      <c r="O120" s="48"/>
      <c r="P120" s="48"/>
      <c r="Q120" s="48"/>
      <c r="R120" s="48"/>
    </row>
    <row r="121" spans="2:18">
      <c r="B121" s="48"/>
      <c r="C121" s="48"/>
      <c r="D121" s="48"/>
      <c r="E121" s="48"/>
      <c r="F121" s="48"/>
      <c r="G121" s="48"/>
      <c r="H121" s="48"/>
      <c r="I121" s="48"/>
      <c r="J121" s="48"/>
      <c r="K121" s="48"/>
      <c r="L121" s="48"/>
      <c r="M121" s="48"/>
      <c r="N121" s="48"/>
      <c r="O121" s="48"/>
      <c r="P121" s="48"/>
      <c r="Q121" s="48"/>
      <c r="R121" s="48"/>
    </row>
    <row r="122" spans="2:18">
      <c r="B122" s="48"/>
      <c r="C122" s="48"/>
      <c r="D122" s="48"/>
      <c r="E122" s="48"/>
      <c r="F122" s="48"/>
      <c r="G122" s="48"/>
      <c r="H122" s="48"/>
      <c r="I122" s="48"/>
      <c r="J122" s="48"/>
      <c r="K122" s="48"/>
      <c r="L122" s="48"/>
      <c r="M122" s="48"/>
      <c r="N122" s="48"/>
      <c r="O122" s="48"/>
      <c r="P122" s="48"/>
      <c r="Q122" s="48"/>
      <c r="R122" s="48"/>
    </row>
    <row r="123" spans="2:18">
      <c r="B123" s="48"/>
      <c r="C123" s="48"/>
      <c r="D123" s="48"/>
      <c r="E123" s="48"/>
      <c r="F123" s="48"/>
      <c r="G123" s="48"/>
      <c r="H123" s="48"/>
      <c r="I123" s="48"/>
      <c r="J123" s="48"/>
      <c r="K123" s="48"/>
      <c r="L123" s="48"/>
      <c r="M123" s="48"/>
      <c r="N123" s="48"/>
      <c r="O123" s="48"/>
      <c r="P123" s="48"/>
      <c r="Q123" s="48"/>
      <c r="R123" s="48"/>
    </row>
    <row r="124" spans="2:18">
      <c r="B124" s="48"/>
      <c r="C124" s="48"/>
      <c r="D124" s="48"/>
      <c r="E124" s="48"/>
      <c r="F124" s="48"/>
      <c r="G124" s="48"/>
      <c r="H124" s="48"/>
      <c r="I124" s="48"/>
      <c r="J124" s="48"/>
      <c r="K124" s="48"/>
      <c r="L124" s="48"/>
      <c r="M124" s="48"/>
      <c r="N124" s="48"/>
      <c r="O124" s="48"/>
      <c r="P124" s="48"/>
      <c r="Q124" s="48"/>
      <c r="R124" s="48"/>
    </row>
  </sheetData>
  <sheetProtection algorithmName="SHA-512" hashValue="0q3QtATsJA4N2KRrwkcejZXrd1dgQkjtczWRhFEj3fUWiE/2AtFxlPN+WBs7wmYZcQsFrwcJvUkVw0xbWpE/Jg==" saltValue="yiF3nZn1SitXrGdR/RtFAw==" spinCount="100000" sheet="1" objects="1" scenarios="1" selectLockedCells="1"/>
  <mergeCells count="86">
    <mergeCell ref="C56:H56"/>
    <mergeCell ref="C57:H57"/>
    <mergeCell ref="C58:H58"/>
    <mergeCell ref="B51:F51"/>
    <mergeCell ref="G51:H51"/>
    <mergeCell ref="B52:H52"/>
    <mergeCell ref="B53:H53"/>
    <mergeCell ref="C54:H54"/>
    <mergeCell ref="C55:H55"/>
    <mergeCell ref="B48:F48"/>
    <mergeCell ref="G48:H48"/>
    <mergeCell ref="B49:F49"/>
    <mergeCell ref="G49:H49"/>
    <mergeCell ref="B50:F50"/>
    <mergeCell ref="G50:H50"/>
    <mergeCell ref="B44:F44"/>
    <mergeCell ref="G44:H44"/>
    <mergeCell ref="B45:H45"/>
    <mergeCell ref="B46:H46"/>
    <mergeCell ref="B47:F47"/>
    <mergeCell ref="G47:H47"/>
    <mergeCell ref="B41:F41"/>
    <mergeCell ref="G41:H41"/>
    <mergeCell ref="B42:F42"/>
    <mergeCell ref="G42:H42"/>
    <mergeCell ref="B43:F43"/>
    <mergeCell ref="G43:H43"/>
    <mergeCell ref="B37:F37"/>
    <mergeCell ref="G37:H37"/>
    <mergeCell ref="B38:H38"/>
    <mergeCell ref="B39:H39"/>
    <mergeCell ref="B40:F40"/>
    <mergeCell ref="G40:H40"/>
    <mergeCell ref="B34:F34"/>
    <mergeCell ref="G34:H34"/>
    <mergeCell ref="B35:F35"/>
    <mergeCell ref="G35:H35"/>
    <mergeCell ref="B36:F36"/>
    <mergeCell ref="G36:H36"/>
    <mergeCell ref="B31:F31"/>
    <mergeCell ref="G31:H31"/>
    <mergeCell ref="B32:F32"/>
    <mergeCell ref="G32:H32"/>
    <mergeCell ref="B33:F33"/>
    <mergeCell ref="G33:H33"/>
    <mergeCell ref="B30:H30"/>
    <mergeCell ref="B24:F24"/>
    <mergeCell ref="G24:H24"/>
    <mergeCell ref="B25:F25"/>
    <mergeCell ref="G25:H25"/>
    <mergeCell ref="B26:F26"/>
    <mergeCell ref="G26:H26"/>
    <mergeCell ref="B27:F27"/>
    <mergeCell ref="G27:H27"/>
    <mergeCell ref="B28:F28"/>
    <mergeCell ref="G28:H28"/>
    <mergeCell ref="B29:H29"/>
    <mergeCell ref="B20:H20"/>
    <mergeCell ref="B21:H21"/>
    <mergeCell ref="B22:F22"/>
    <mergeCell ref="G22:H22"/>
    <mergeCell ref="B23:F23"/>
    <mergeCell ref="G23:H23"/>
    <mergeCell ref="B19:F19"/>
    <mergeCell ref="G19:H19"/>
    <mergeCell ref="B10:B11"/>
    <mergeCell ref="C10:H11"/>
    <mergeCell ref="C12:H12"/>
    <mergeCell ref="C13:H13"/>
    <mergeCell ref="C14:H14"/>
    <mergeCell ref="C15:H15"/>
    <mergeCell ref="B16:H16"/>
    <mergeCell ref="B17:E17"/>
    <mergeCell ref="G17:H17"/>
    <mergeCell ref="B18:F18"/>
    <mergeCell ref="G18:H18"/>
    <mergeCell ref="A1:H1"/>
    <mergeCell ref="A2:A17"/>
    <mergeCell ref="C2:D2"/>
    <mergeCell ref="C3:D3"/>
    <mergeCell ref="C4:D4"/>
    <mergeCell ref="C5:D5"/>
    <mergeCell ref="C6:D6"/>
    <mergeCell ref="B7:H7"/>
    <mergeCell ref="C8:H8"/>
    <mergeCell ref="C9:H9"/>
  </mergeCells>
  <conditionalFormatting sqref="B17">
    <cfRule type="cellIs" dxfId="29" priority="3" stopIfTrue="1" operator="equal">
      <formula>"-"</formula>
    </cfRule>
  </conditionalFormatting>
  <conditionalFormatting sqref="B31">
    <cfRule type="cellIs" dxfId="28" priority="4" stopIfTrue="1" operator="equal">
      <formula>"-"</formula>
    </cfRule>
  </conditionalFormatting>
  <conditionalFormatting sqref="C2:C6">
    <cfRule type="cellIs" dxfId="27" priority="7" stopIfTrue="1" operator="notEqual">
      <formula>"-"</formula>
    </cfRule>
  </conditionalFormatting>
  <conditionalFormatting sqref="C8:C9">
    <cfRule type="cellIs" dxfId="26" priority="6" stopIfTrue="1" operator="notEqual">
      <formula>"-"</formula>
    </cfRule>
  </conditionalFormatting>
  <conditionalFormatting sqref="F3:F5 H3:H6">
    <cfRule type="cellIs" dxfId="25" priority="8" stopIfTrue="1" operator="notEqual">
      <formula>"-"</formula>
    </cfRule>
  </conditionalFormatting>
  <conditionalFormatting sqref="H2">
    <cfRule type="cellIs" dxfId="24" priority="5" operator="equal">
      <formula>"-"</formula>
    </cfRule>
  </conditionalFormatting>
  <conditionalFormatting sqref="C2:D6 F2:F6 H2:H6">
    <cfRule type="containsBlanks" dxfId="23" priority="2">
      <formula>LEN(TRIM(C2))=0</formula>
    </cfRule>
  </conditionalFormatting>
  <conditionalFormatting sqref="C8:H15 C54:H58">
    <cfRule type="containsBlanks" dxfId="22" priority="1">
      <formula>LEN(TRIM(C8))=0</formula>
    </cfRule>
  </conditionalFormatting>
  <dataValidations count="5">
    <dataValidation allowBlank="1" showInputMessage="1" showErrorMessage="1" prompt="Insert Student's Name" sqref="C2:D2" xr:uid="{1D987F46-9661-452B-B4E8-A1FFE4F652EE}"/>
    <dataValidation type="whole" allowBlank="1" showInputMessage="1" showErrorMessage="1" errorTitle="Unrecognized Score" error="Please score 0 - 3." sqref="G48:H49 G18:H19 G23:H28 G32:H37 G41:H44" xr:uid="{3A7CC03C-4D6B-45A7-AEE8-D8325C39B473}">
      <formula1>0</formula1>
      <formula2>3</formula2>
    </dataValidation>
    <dataValidation type="list" allowBlank="1" showInputMessage="1" showErrorMessage="1" errorTitle="Field Experience" error="Please select a field experience from the drop down list." sqref="C6:D6" xr:uid="{22D7C9FC-5B61-4709-8909-AB6349FF2501}">
      <formula1>$AV1:$AV$6</formula1>
    </dataValidation>
    <dataValidation type="whole" allowBlank="1" showInputMessage="1" showErrorMessage="1" errorTitle="Number Input" error="Please input a whole number only. Do not include any text. This is to allow for proper transfer to summary sheet." sqref="C9" xr:uid="{1D58018B-C4C1-4A58-8BAD-95442036F75A}">
      <formula1>0</formula1>
      <formula2>10000000000</formula2>
    </dataValidation>
    <dataValidation type="textLength" allowBlank="1" showInputMessage="1" showErrorMessage="1" errorTitle="Data Entry Error" error="Must answer &quot;Yes&quot; or &quot;No&quot;" prompt="&quot;Yes&quot; or &quot;No&quot;" sqref="G50:H51" xr:uid="{3708097F-944D-4F41-BFFB-E6BFBE5CFDD1}">
      <formula1>2</formula1>
      <formula2>3</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errorTitle="Position" error="Please select a position from the drop down list." xr:uid="{C719DA20-EF5A-4379-BCB5-6CEABBAA4684}">
          <x14:formula1>
            <xm:f>'List Definitions'!$F$2:$F$8</xm:f>
          </x14:formula1>
          <xm:sqref>H5</xm:sqref>
        </x14:dataValidation>
        <x14:dataValidation type="list" allowBlank="1" showInputMessage="1" showErrorMessage="1" errorTitle="District" error="Please select a district from the drop down list." xr:uid="{65FC25DA-BD12-4DC2-AE55-21DC93436358}">
          <x14:formula1>
            <xm:f>'List Definitions'!$E$2:$E$8</xm:f>
          </x14:formula1>
          <xm:sqref>H3</xm:sqref>
        </x14:dataValidation>
        <x14:dataValidation type="list" allowBlank="1" showInputMessage="1" showErrorMessage="1" errorTitle="Term" error="Please select a term from the drop down list." xr:uid="{57007682-C5AA-4EE1-91E9-41F358DE66E4}">
          <x14:formula1>
            <xm:f>'List Definitions'!$B$2:$B$4</xm:f>
          </x14:formula1>
          <xm:sqref>F6</xm:sqref>
        </x14:dataValidation>
        <x14:dataValidation type="list" allowBlank="1" showInputMessage="1" showErrorMessage="1" errorTitle="Semester" error="Please select a semester from the drop down list." xr:uid="{CAD4598E-E179-4092-BCA7-C145BB6BA1E4}">
          <x14:formula1>
            <xm:f>'List Definitions'!$C$2:$C$15</xm:f>
          </x14:formula1>
          <xm:sqref>F5</xm:sqref>
        </x14:dataValidation>
        <x14:dataValidation type="list" allowBlank="1" showInputMessage="1" showErrorMessage="1" errorTitle="Grade" error="Please select a grade from the drop down list." xr:uid="{D1246A82-3714-4EFA-BA64-A00BB6E65C1D}">
          <x14:formula1>
            <xm:f>'List Definitions'!$A$2:$A$21</xm:f>
          </x14:formula1>
          <xm:sqref>F4</xm:sqref>
        </x14:dataValidation>
        <x14:dataValidation type="list" allowBlank="1" showInputMessage="1" showErrorMessage="1" errorTitle="Course" error="Please select a course from the drop down list." xr:uid="{323C9850-72F8-4A05-A678-C35390B41579}">
          <x14:formula1>
            <xm:f>'List Definitions'!$D$2:$D$61</xm:f>
          </x14:formula1>
          <xm:sqref>F3</xm:sqref>
        </x14:dataValidation>
        <x14:dataValidation type="list" allowBlank="1" showInputMessage="1" showErrorMessage="1" errorTitle="Major" error="Please select a major from the drop down list." xr:uid="{7AB614EF-5BE8-4D02-B7B2-F011576B5922}">
          <x14:formula1>
            <xm:f>'List Definitions'!$H$2:$H$29</xm:f>
          </x14:formula1>
          <xm:sqref>F2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0B31A-3B3A-4AD7-86E0-B7D9089C9940}">
  <dimension ref="A1:BWV124"/>
  <sheetViews>
    <sheetView topLeftCell="A49" zoomScaleNormal="100" workbookViewId="0">
      <selection activeCell="B50" sqref="B50:F50"/>
    </sheetView>
  </sheetViews>
  <sheetFormatPr defaultColWidth="8.85546875" defaultRowHeight="26.25"/>
  <cols>
    <col min="1" max="1" width="8.85546875" style="86" customWidth="1"/>
    <col min="2" max="2" width="24.7109375" style="5" customWidth="1"/>
    <col min="3" max="3" width="23.42578125" style="5" customWidth="1"/>
    <col min="4" max="4" width="13.7109375" style="5" customWidth="1"/>
    <col min="5" max="5" width="19.7109375" style="5" customWidth="1"/>
    <col min="6" max="6" width="20.7109375" style="5" customWidth="1"/>
    <col min="7" max="7" width="19.7109375" style="5" customWidth="1"/>
    <col min="8" max="8" width="23.7109375" style="5" bestFit="1" customWidth="1"/>
    <col min="9" max="9" width="8.85546875" style="5" customWidth="1"/>
    <col min="10" max="10" width="30.7109375" style="5" customWidth="1"/>
    <col min="11" max="16384" width="8.85546875" style="5"/>
  </cols>
  <sheetData>
    <row r="1" spans="1:48" ht="27.75" customHeight="1">
      <c r="A1" s="172"/>
      <c r="B1" s="173"/>
      <c r="C1" s="173"/>
      <c r="D1" s="173"/>
      <c r="E1" s="173"/>
      <c r="F1" s="173"/>
      <c r="G1" s="173"/>
      <c r="H1" s="173"/>
      <c r="I1" s="32"/>
      <c r="J1" s="48"/>
      <c r="K1" s="48"/>
      <c r="L1" s="48"/>
      <c r="M1" s="48"/>
      <c r="N1" s="48"/>
      <c r="O1" s="48"/>
      <c r="P1" s="48"/>
      <c r="Q1" s="48"/>
      <c r="R1" s="48"/>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row>
    <row r="2" spans="1:48" s="10" customFormat="1" ht="16.149999999999999" customHeight="1">
      <c r="A2" s="174"/>
      <c r="B2" s="110" t="s">
        <v>35</v>
      </c>
      <c r="C2" s="188"/>
      <c r="D2" s="189"/>
      <c r="E2" s="111" t="s">
        <v>36</v>
      </c>
      <c r="F2" s="112"/>
      <c r="G2" s="111" t="s">
        <v>37</v>
      </c>
      <c r="H2" s="114"/>
      <c r="I2" s="113"/>
      <c r="J2" s="49"/>
      <c r="K2" s="49"/>
      <c r="L2" s="49"/>
      <c r="M2" s="49"/>
      <c r="N2" s="49"/>
      <c r="O2" s="49"/>
      <c r="P2" s="49"/>
      <c r="Q2" s="49"/>
      <c r="R2" s="49"/>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10" t="s">
        <v>38</v>
      </c>
    </row>
    <row r="3" spans="1:48" s="10" customFormat="1" ht="15" customHeight="1">
      <c r="A3" s="174"/>
      <c r="B3" s="104" t="s">
        <v>39</v>
      </c>
      <c r="C3" s="190"/>
      <c r="D3" s="191"/>
      <c r="E3" s="102" t="s">
        <v>40</v>
      </c>
      <c r="F3" s="103"/>
      <c r="G3" s="102" t="s">
        <v>41</v>
      </c>
      <c r="H3" s="115"/>
      <c r="I3" s="113"/>
      <c r="J3" s="49"/>
      <c r="K3" s="49"/>
      <c r="L3" s="49"/>
      <c r="M3" s="49"/>
      <c r="N3" s="49"/>
      <c r="O3" s="49"/>
      <c r="P3" s="49"/>
      <c r="Q3" s="49"/>
      <c r="R3" s="49"/>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10" t="s">
        <v>42</v>
      </c>
    </row>
    <row r="4" spans="1:48" s="10" customFormat="1" ht="15" customHeight="1">
      <c r="A4" s="174"/>
      <c r="B4" s="104" t="s">
        <v>43</v>
      </c>
      <c r="C4" s="190"/>
      <c r="D4" s="191"/>
      <c r="E4" s="102" t="s">
        <v>44</v>
      </c>
      <c r="F4" s="103"/>
      <c r="G4" s="102" t="s">
        <v>45</v>
      </c>
      <c r="H4" s="115"/>
      <c r="I4" s="113"/>
      <c r="J4" s="49"/>
      <c r="K4" s="49"/>
      <c r="L4" s="49"/>
      <c r="M4" s="49"/>
      <c r="N4" s="49"/>
      <c r="O4" s="49"/>
      <c r="P4" s="49"/>
      <c r="Q4" s="49"/>
      <c r="R4" s="49"/>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10" t="s">
        <v>46</v>
      </c>
    </row>
    <row r="5" spans="1:48" s="10" customFormat="1" ht="15" customHeight="1">
      <c r="A5" s="174"/>
      <c r="B5" s="104" t="s">
        <v>47</v>
      </c>
      <c r="C5" s="190"/>
      <c r="D5" s="191"/>
      <c r="E5" s="102" t="s">
        <v>48</v>
      </c>
      <c r="F5" s="103"/>
      <c r="G5" s="102" t="s">
        <v>49</v>
      </c>
      <c r="H5" s="115"/>
      <c r="I5" s="113"/>
      <c r="J5" s="49"/>
      <c r="K5" s="49"/>
      <c r="L5" s="49"/>
      <c r="M5" s="49"/>
      <c r="N5" s="49"/>
      <c r="O5" s="49"/>
      <c r="P5" s="49"/>
      <c r="Q5" s="49"/>
      <c r="R5" s="49"/>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10" t="s">
        <v>50</v>
      </c>
    </row>
    <row r="6" spans="1:48" s="10" customFormat="1" ht="15" customHeight="1">
      <c r="A6" s="174"/>
      <c r="B6" s="116" t="s">
        <v>51</v>
      </c>
      <c r="C6" s="192"/>
      <c r="D6" s="193"/>
      <c r="E6" s="117" t="s">
        <v>52</v>
      </c>
      <c r="F6" s="118"/>
      <c r="G6" s="117" t="s">
        <v>53</v>
      </c>
      <c r="H6" s="119"/>
      <c r="I6" s="113"/>
      <c r="J6" s="49"/>
      <c r="K6" s="49"/>
      <c r="L6" s="49"/>
      <c r="M6" s="49"/>
      <c r="N6" s="49"/>
      <c r="O6" s="49"/>
      <c r="P6" s="49"/>
      <c r="Q6" s="49"/>
      <c r="R6" s="49"/>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10" t="s">
        <v>54</v>
      </c>
    </row>
    <row r="7" spans="1:48" ht="26.25" customHeight="1">
      <c r="A7" s="175"/>
      <c r="B7" s="185" t="s">
        <v>109</v>
      </c>
      <c r="C7" s="186"/>
      <c r="D7" s="186"/>
      <c r="E7" s="186"/>
      <c r="F7" s="186"/>
      <c r="G7" s="186"/>
      <c r="H7" s="187"/>
      <c r="I7" s="99"/>
      <c r="J7" s="48"/>
      <c r="K7" s="48"/>
      <c r="L7" s="48"/>
      <c r="M7" s="48"/>
      <c r="N7" s="48"/>
      <c r="O7" s="48"/>
      <c r="P7" s="48"/>
      <c r="Q7" s="48"/>
      <c r="R7" s="48"/>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row>
    <row r="8" spans="1:48" s="10" customFormat="1" ht="18" customHeight="1">
      <c r="A8" s="174"/>
      <c r="B8" s="105" t="s">
        <v>56</v>
      </c>
      <c r="C8" s="194"/>
      <c r="D8" s="194"/>
      <c r="E8" s="194"/>
      <c r="F8" s="194"/>
      <c r="G8" s="194"/>
      <c r="H8" s="194"/>
      <c r="I8" s="89"/>
      <c r="J8" s="49"/>
      <c r="K8" s="49"/>
      <c r="L8" s="49"/>
      <c r="M8" s="49"/>
      <c r="N8" s="49"/>
      <c r="O8" s="49"/>
      <c r="P8" s="49"/>
      <c r="Q8" s="49"/>
      <c r="R8" s="49"/>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row>
    <row r="9" spans="1:48" s="10" customFormat="1" ht="18" customHeight="1">
      <c r="A9" s="174"/>
      <c r="B9" s="106" t="s">
        <v>57</v>
      </c>
      <c r="C9" s="195"/>
      <c r="D9" s="195"/>
      <c r="E9" s="195"/>
      <c r="F9" s="195"/>
      <c r="G9" s="195"/>
      <c r="H9" s="195"/>
      <c r="I9" s="89"/>
      <c r="J9" s="49"/>
      <c r="K9" s="49"/>
      <c r="L9" s="49"/>
      <c r="M9" s="49"/>
      <c r="N9" s="49"/>
      <c r="O9" s="49"/>
      <c r="P9" s="49"/>
      <c r="Q9" s="49"/>
      <c r="R9" s="49"/>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row>
    <row r="10" spans="1:48" s="10" customFormat="1" ht="18" customHeight="1">
      <c r="A10" s="174"/>
      <c r="B10" s="196" t="s">
        <v>58</v>
      </c>
      <c r="C10" s="156"/>
      <c r="D10" s="156"/>
      <c r="E10" s="156"/>
      <c r="F10" s="156"/>
      <c r="G10" s="156"/>
      <c r="H10" s="156"/>
      <c r="I10" s="89"/>
      <c r="J10" s="49"/>
      <c r="K10" s="49"/>
      <c r="L10" s="49"/>
      <c r="M10" s="49"/>
      <c r="N10" s="49"/>
      <c r="O10" s="49"/>
      <c r="P10" s="49"/>
      <c r="Q10" s="49"/>
      <c r="R10" s="49"/>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row>
    <row r="11" spans="1:48" s="10" customFormat="1" ht="18" customHeight="1">
      <c r="A11" s="174"/>
      <c r="B11" s="197"/>
      <c r="C11" s="157"/>
      <c r="D11" s="157"/>
      <c r="E11" s="157"/>
      <c r="F11" s="157"/>
      <c r="G11" s="157"/>
      <c r="H11" s="157"/>
      <c r="I11" s="89"/>
      <c r="J11" s="49"/>
      <c r="K11" s="49"/>
      <c r="L11" s="49"/>
      <c r="M11" s="49"/>
      <c r="N11" s="49"/>
      <c r="O11" s="49"/>
      <c r="P11" s="49"/>
      <c r="Q11" s="49"/>
      <c r="R11" s="49"/>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row>
    <row r="12" spans="1:48" s="10" customFormat="1" ht="18" customHeight="1">
      <c r="A12" s="174"/>
      <c r="B12" s="107" t="s">
        <v>59</v>
      </c>
      <c r="C12" s="158"/>
      <c r="D12" s="158"/>
      <c r="E12" s="158"/>
      <c r="F12" s="158"/>
      <c r="G12" s="158"/>
      <c r="H12" s="158"/>
      <c r="I12" s="89"/>
      <c r="J12" s="49"/>
      <c r="K12" s="49"/>
      <c r="L12" s="49"/>
      <c r="M12" s="49"/>
      <c r="N12" s="49"/>
      <c r="O12" s="49"/>
      <c r="P12" s="49"/>
      <c r="Q12" s="49"/>
      <c r="R12" s="49"/>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row>
    <row r="13" spans="1:48" s="10" customFormat="1" ht="18" customHeight="1">
      <c r="A13" s="174"/>
      <c r="B13" s="108" t="s">
        <v>59</v>
      </c>
      <c r="C13" s="159"/>
      <c r="D13" s="159"/>
      <c r="E13" s="159"/>
      <c r="F13" s="159"/>
      <c r="G13" s="159"/>
      <c r="H13" s="159"/>
      <c r="I13" s="89"/>
      <c r="J13" s="49"/>
      <c r="K13" s="49"/>
      <c r="L13" s="49"/>
      <c r="M13" s="49"/>
      <c r="N13" s="49"/>
      <c r="O13" s="49"/>
      <c r="P13" s="49"/>
      <c r="Q13" s="49"/>
      <c r="R13" s="49"/>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row>
    <row r="14" spans="1:48" s="10" customFormat="1" ht="18" customHeight="1">
      <c r="A14" s="174"/>
      <c r="B14" s="107" t="s">
        <v>59</v>
      </c>
      <c r="C14" s="176"/>
      <c r="D14" s="176"/>
      <c r="E14" s="176"/>
      <c r="F14" s="176"/>
      <c r="G14" s="176"/>
      <c r="H14" s="176"/>
      <c r="I14" s="89"/>
      <c r="J14" s="49"/>
      <c r="K14" s="49"/>
      <c r="L14" s="49"/>
      <c r="M14" s="49"/>
      <c r="N14" s="49"/>
      <c r="O14" s="49"/>
      <c r="P14" s="49"/>
      <c r="Q14" s="49"/>
      <c r="R14" s="49"/>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row>
    <row r="15" spans="1:48" s="10" customFormat="1" ht="18" customHeight="1">
      <c r="A15" s="174"/>
      <c r="B15" s="109" t="s">
        <v>59</v>
      </c>
      <c r="C15" s="177"/>
      <c r="D15" s="177"/>
      <c r="E15" s="177"/>
      <c r="F15" s="177"/>
      <c r="G15" s="177"/>
      <c r="H15" s="177"/>
      <c r="I15" s="89"/>
      <c r="J15" s="49"/>
      <c r="K15" s="49"/>
      <c r="L15" s="49"/>
      <c r="M15" s="49"/>
      <c r="N15" s="49"/>
      <c r="O15" s="49"/>
      <c r="P15" s="49"/>
      <c r="Q15" s="49"/>
      <c r="R15" s="49"/>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row>
    <row r="16" spans="1:48" s="10" customFormat="1" ht="26.25" customHeight="1">
      <c r="A16" s="174"/>
      <c r="B16" s="178" t="s">
        <v>110</v>
      </c>
      <c r="C16" s="179"/>
      <c r="D16" s="179"/>
      <c r="E16" s="179"/>
      <c r="F16" s="179"/>
      <c r="G16" s="179"/>
      <c r="H16" s="180"/>
      <c r="I16" s="100"/>
      <c r="J16" s="49"/>
      <c r="K16" s="49"/>
      <c r="L16" s="49"/>
      <c r="M16" s="49"/>
      <c r="N16" s="49"/>
      <c r="O16" s="49"/>
      <c r="P16" s="49"/>
      <c r="Q16" s="49"/>
      <c r="R16" s="49"/>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row>
    <row r="17" spans="1:1972" s="10" customFormat="1" ht="110.25" customHeight="1">
      <c r="A17" s="174"/>
      <c r="B17" s="181" t="s">
        <v>61</v>
      </c>
      <c r="C17" s="182"/>
      <c r="D17" s="182"/>
      <c r="E17" s="182"/>
      <c r="F17" s="101" t="s">
        <v>62</v>
      </c>
      <c r="G17" s="183" t="str">
        <f>IFERROR(ROUND(AVERAGE($G$18,$G$19,$G$23,$G$24,$G$25,$G$26,$G$27,$G$28,$G$32,$G$33,$G$34,$G$35,$G$36,$G$37,$G$41,$G$42,$G$43,$G$44,$G$48,$G$49),2),"--")</f>
        <v>--</v>
      </c>
      <c r="H17" s="184"/>
      <c r="I17" s="89"/>
      <c r="J17" s="49"/>
      <c r="K17" s="49"/>
      <c r="L17" s="49"/>
      <c r="M17" s="49"/>
      <c r="N17" s="49"/>
      <c r="O17" s="49"/>
      <c r="P17" s="49"/>
      <c r="Q17" s="49"/>
      <c r="R17" s="49"/>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row>
    <row r="18" spans="1:1972" s="10" customFormat="1" ht="97.9" customHeight="1">
      <c r="A18" s="122">
        <v>1</v>
      </c>
      <c r="B18" s="170" t="s">
        <v>63</v>
      </c>
      <c r="C18" s="171"/>
      <c r="D18" s="171"/>
      <c r="E18" s="171"/>
      <c r="F18" s="171"/>
      <c r="G18" s="168"/>
      <c r="H18" s="169"/>
      <c r="I18" s="89"/>
      <c r="J18" s="49"/>
      <c r="K18" s="49"/>
      <c r="L18" s="49"/>
      <c r="M18" s="49"/>
      <c r="N18" s="49"/>
      <c r="O18" s="49"/>
      <c r="P18" s="49"/>
      <c r="Q18" s="49"/>
      <c r="R18" s="49"/>
    </row>
    <row r="19" spans="1:1972" s="10" customFormat="1" ht="79.900000000000006" customHeight="1">
      <c r="A19" s="120">
        <v>2</v>
      </c>
      <c r="B19" s="166" t="s">
        <v>64</v>
      </c>
      <c r="C19" s="167"/>
      <c r="D19" s="167"/>
      <c r="E19" s="167"/>
      <c r="F19" s="167"/>
      <c r="G19" s="168"/>
      <c r="H19" s="169"/>
      <c r="I19" s="89"/>
      <c r="J19" s="49"/>
      <c r="K19" s="49"/>
      <c r="L19" s="49"/>
      <c r="M19" s="49"/>
      <c r="N19" s="49"/>
      <c r="O19" s="49"/>
      <c r="P19" s="49"/>
      <c r="Q19" s="49"/>
      <c r="R19" s="49"/>
    </row>
    <row r="20" spans="1:1972" s="16" customFormat="1" ht="61.5" customHeight="1">
      <c r="A20" s="121"/>
      <c r="B20" s="163" t="s">
        <v>65</v>
      </c>
      <c r="C20" s="164"/>
      <c r="D20" s="164"/>
      <c r="E20" s="164"/>
      <c r="F20" s="164"/>
      <c r="G20" s="164"/>
      <c r="H20" s="165"/>
      <c r="I20" s="91"/>
      <c r="J20" s="50"/>
      <c r="K20" s="50"/>
      <c r="L20" s="50"/>
      <c r="M20" s="50"/>
      <c r="N20" s="50"/>
      <c r="O20" s="50"/>
      <c r="P20" s="50"/>
      <c r="Q20" s="50"/>
      <c r="R20" s="50"/>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5"/>
      <c r="HL20" s="45"/>
      <c r="HM20" s="45"/>
      <c r="HN20" s="45"/>
      <c r="HO20" s="45"/>
      <c r="HP20" s="45"/>
      <c r="HQ20" s="45"/>
      <c r="HR20" s="45"/>
      <c r="HS20" s="45"/>
      <c r="HT20" s="45"/>
      <c r="HU20" s="45"/>
      <c r="HV20" s="45"/>
      <c r="HW20" s="45"/>
      <c r="HX20" s="45"/>
      <c r="HY20" s="45"/>
      <c r="HZ20" s="45"/>
      <c r="IA20" s="45"/>
      <c r="IB20" s="45"/>
      <c r="IC20" s="45"/>
      <c r="ID20" s="45"/>
      <c r="IE20" s="45"/>
      <c r="IF20" s="45"/>
      <c r="IG20" s="45"/>
      <c r="IH20" s="45"/>
      <c r="II20" s="45"/>
      <c r="IJ20" s="45"/>
      <c r="IK20" s="45"/>
      <c r="IL20" s="45"/>
      <c r="IM20" s="45"/>
      <c r="IN20" s="45"/>
      <c r="IO20" s="45"/>
      <c r="IP20" s="45"/>
      <c r="IQ20" s="45"/>
      <c r="IR20" s="45"/>
      <c r="IS20" s="45"/>
      <c r="IT20" s="45"/>
      <c r="IU20" s="45"/>
      <c r="IV20" s="45"/>
      <c r="IW20" s="45"/>
      <c r="IX20" s="45"/>
      <c r="IY20" s="45"/>
      <c r="IZ20" s="45"/>
      <c r="JA20" s="45"/>
      <c r="JB20" s="45"/>
      <c r="JC20" s="45"/>
      <c r="JD20" s="45"/>
      <c r="JE20" s="45"/>
      <c r="JF20" s="45"/>
      <c r="JG20" s="45"/>
      <c r="JH20" s="45"/>
      <c r="JI20" s="45"/>
      <c r="JJ20" s="45"/>
      <c r="JK20" s="45"/>
      <c r="JL20" s="45"/>
      <c r="JM20" s="45"/>
      <c r="JN20" s="45"/>
      <c r="JO20" s="45"/>
      <c r="JP20" s="45"/>
      <c r="JQ20" s="45"/>
      <c r="JR20" s="45"/>
      <c r="JS20" s="45"/>
      <c r="JT20" s="45"/>
      <c r="JU20" s="45"/>
      <c r="JV20" s="45"/>
      <c r="JW20" s="45"/>
      <c r="JX20" s="45"/>
      <c r="JY20" s="45"/>
      <c r="JZ20" s="45"/>
      <c r="KA20" s="45"/>
      <c r="KB20" s="45"/>
      <c r="KC20" s="45"/>
      <c r="KD20" s="45"/>
      <c r="KE20" s="45"/>
      <c r="KF20" s="45"/>
      <c r="KG20" s="45"/>
      <c r="KH20" s="45"/>
      <c r="KI20" s="45"/>
      <c r="KJ20" s="45"/>
      <c r="KK20" s="45"/>
      <c r="KL20" s="45"/>
      <c r="KM20" s="45"/>
      <c r="KN20" s="45"/>
      <c r="KO20" s="45"/>
      <c r="KP20" s="45"/>
      <c r="KQ20" s="45"/>
      <c r="KR20" s="45"/>
      <c r="KS20" s="45"/>
      <c r="KT20" s="45"/>
      <c r="KU20" s="45"/>
      <c r="KV20" s="45"/>
      <c r="KW20" s="45"/>
      <c r="KX20" s="45"/>
      <c r="KY20" s="45"/>
      <c r="KZ20" s="45"/>
      <c r="LA20" s="45"/>
      <c r="LB20" s="45"/>
      <c r="LC20" s="45"/>
      <c r="LD20" s="45"/>
      <c r="LE20" s="45"/>
      <c r="LF20" s="45"/>
      <c r="LG20" s="45"/>
      <c r="LH20" s="45"/>
      <c r="LI20" s="45"/>
      <c r="LJ20" s="45"/>
      <c r="LK20" s="45"/>
      <c r="LL20" s="45"/>
      <c r="LM20" s="45"/>
      <c r="LN20" s="45"/>
      <c r="LO20" s="45"/>
      <c r="LP20" s="45"/>
      <c r="LQ20" s="45"/>
      <c r="LR20" s="45"/>
      <c r="LS20" s="45"/>
      <c r="LT20" s="45"/>
      <c r="LU20" s="45"/>
      <c r="LV20" s="45"/>
      <c r="LW20" s="45"/>
      <c r="LX20" s="45"/>
      <c r="LY20" s="45"/>
      <c r="LZ20" s="45"/>
      <c r="MA20" s="45"/>
      <c r="MB20" s="45"/>
      <c r="MC20" s="45"/>
      <c r="MD20" s="45"/>
      <c r="ME20" s="45"/>
      <c r="MF20" s="45"/>
      <c r="MG20" s="45"/>
      <c r="MH20" s="45"/>
      <c r="MI20" s="45"/>
      <c r="MJ20" s="45"/>
      <c r="MK20" s="45"/>
      <c r="ML20" s="45"/>
      <c r="MM20" s="45"/>
      <c r="MN20" s="45"/>
      <c r="MO20" s="45"/>
      <c r="MP20" s="45"/>
      <c r="MQ20" s="45"/>
      <c r="MR20" s="45"/>
      <c r="MS20" s="45"/>
      <c r="MT20" s="45"/>
      <c r="MU20" s="45"/>
      <c r="MV20" s="45"/>
      <c r="MW20" s="45"/>
      <c r="MX20" s="45"/>
      <c r="MY20" s="45"/>
      <c r="MZ20" s="45"/>
      <c r="NA20" s="45"/>
      <c r="NB20" s="45"/>
      <c r="NC20" s="45"/>
      <c r="ND20" s="45"/>
      <c r="NE20" s="45"/>
      <c r="NF20" s="45"/>
      <c r="NG20" s="45"/>
      <c r="NH20" s="45"/>
      <c r="NI20" s="45"/>
      <c r="NJ20" s="45"/>
      <c r="NK20" s="45"/>
      <c r="NL20" s="45"/>
      <c r="NM20" s="45"/>
      <c r="NN20" s="45"/>
      <c r="NO20" s="45"/>
      <c r="NP20" s="45"/>
      <c r="NQ20" s="45"/>
      <c r="NR20" s="45"/>
      <c r="NS20" s="45"/>
      <c r="NT20" s="45"/>
      <c r="NU20" s="45"/>
      <c r="NV20" s="45"/>
      <c r="NW20" s="45"/>
      <c r="NX20" s="45"/>
      <c r="NY20" s="45"/>
      <c r="NZ20" s="45"/>
      <c r="OA20" s="45"/>
      <c r="OB20" s="45"/>
      <c r="OC20" s="45"/>
      <c r="OD20" s="45"/>
      <c r="OE20" s="45"/>
      <c r="OF20" s="45"/>
      <c r="OG20" s="45"/>
      <c r="OH20" s="45"/>
      <c r="OI20" s="45"/>
      <c r="OJ20" s="45"/>
      <c r="OK20" s="45"/>
      <c r="OL20" s="45"/>
      <c r="OM20" s="45"/>
      <c r="ON20" s="45"/>
      <c r="OO20" s="45"/>
      <c r="OP20" s="45"/>
      <c r="OQ20" s="45"/>
      <c r="OR20" s="45"/>
      <c r="OS20" s="45"/>
      <c r="OT20" s="45"/>
      <c r="OU20" s="45"/>
      <c r="OV20" s="45"/>
      <c r="OW20" s="45"/>
      <c r="OX20" s="45"/>
      <c r="OY20" s="45"/>
      <c r="OZ20" s="45"/>
      <c r="PA20" s="45"/>
      <c r="PB20" s="45"/>
      <c r="PC20" s="45"/>
      <c r="PD20" s="45"/>
      <c r="PE20" s="45"/>
      <c r="PF20" s="45"/>
      <c r="PG20" s="45"/>
      <c r="PH20" s="45"/>
      <c r="PI20" s="45"/>
      <c r="PJ20" s="45"/>
      <c r="PK20" s="45"/>
      <c r="PL20" s="45"/>
      <c r="PM20" s="45"/>
      <c r="PN20" s="45"/>
      <c r="PO20" s="45"/>
      <c r="PP20" s="45"/>
      <c r="PQ20" s="45"/>
      <c r="PR20" s="45"/>
      <c r="PS20" s="45"/>
      <c r="PT20" s="45"/>
      <c r="PU20" s="45"/>
      <c r="PV20" s="45"/>
      <c r="PW20" s="45"/>
      <c r="PX20" s="45"/>
      <c r="PY20" s="45"/>
      <c r="PZ20" s="45"/>
      <c r="QA20" s="45"/>
      <c r="QB20" s="45"/>
      <c r="QC20" s="45"/>
      <c r="QD20" s="45"/>
      <c r="QE20" s="45"/>
      <c r="QF20" s="45"/>
      <c r="QG20" s="45"/>
      <c r="QH20" s="45"/>
      <c r="QI20" s="45"/>
      <c r="QJ20" s="45"/>
      <c r="QK20" s="45"/>
      <c r="QL20" s="45"/>
      <c r="QM20" s="45"/>
      <c r="QN20" s="45"/>
      <c r="QO20" s="45"/>
      <c r="QP20" s="45"/>
      <c r="QQ20" s="45"/>
      <c r="QR20" s="45"/>
      <c r="QS20" s="45"/>
      <c r="QT20" s="45"/>
      <c r="QU20" s="45"/>
      <c r="QV20" s="45"/>
      <c r="QW20" s="45"/>
      <c r="QX20" s="45"/>
      <c r="QY20" s="45"/>
      <c r="QZ20" s="45"/>
      <c r="RA20" s="45"/>
      <c r="RB20" s="45"/>
      <c r="RC20" s="45"/>
      <c r="RD20" s="45"/>
      <c r="RE20" s="45"/>
      <c r="RF20" s="45"/>
      <c r="RG20" s="45"/>
      <c r="RH20" s="45"/>
      <c r="RI20" s="45"/>
      <c r="RJ20" s="45"/>
      <c r="RK20" s="45"/>
      <c r="RL20" s="45"/>
      <c r="RM20" s="45"/>
      <c r="RN20" s="45"/>
      <c r="RO20" s="45"/>
      <c r="RP20" s="45"/>
      <c r="RQ20" s="45"/>
      <c r="RR20" s="45"/>
      <c r="RS20" s="45"/>
      <c r="RT20" s="45"/>
      <c r="RU20" s="45"/>
      <c r="RV20" s="45"/>
      <c r="RW20" s="45"/>
      <c r="RX20" s="45"/>
      <c r="RY20" s="45"/>
      <c r="RZ20" s="45"/>
      <c r="SA20" s="45"/>
      <c r="SB20" s="45"/>
      <c r="SC20" s="45"/>
      <c r="SD20" s="45"/>
      <c r="SE20" s="45"/>
      <c r="SF20" s="45"/>
      <c r="SG20" s="45"/>
      <c r="SH20" s="45"/>
      <c r="SI20" s="45"/>
      <c r="SJ20" s="45"/>
      <c r="SK20" s="45"/>
      <c r="SL20" s="45"/>
      <c r="SM20" s="45"/>
      <c r="SN20" s="45"/>
      <c r="SO20" s="45"/>
      <c r="SP20" s="45"/>
      <c r="SQ20" s="45"/>
      <c r="SR20" s="45"/>
      <c r="SS20" s="45"/>
      <c r="ST20" s="45"/>
      <c r="SU20" s="45"/>
      <c r="SV20" s="45"/>
      <c r="SW20" s="45"/>
      <c r="SX20" s="45"/>
      <c r="SY20" s="45"/>
      <c r="SZ20" s="45"/>
      <c r="TA20" s="45"/>
      <c r="TB20" s="45"/>
      <c r="TC20" s="45"/>
      <c r="TD20" s="45"/>
      <c r="TE20" s="45"/>
      <c r="TF20" s="45"/>
      <c r="TG20" s="45"/>
      <c r="TH20" s="45"/>
      <c r="TI20" s="45"/>
      <c r="TJ20" s="45"/>
      <c r="TK20" s="45"/>
      <c r="TL20" s="45"/>
      <c r="TM20" s="45"/>
      <c r="TN20" s="45"/>
      <c r="TO20" s="45"/>
      <c r="TP20" s="45"/>
      <c r="TQ20" s="45"/>
      <c r="TR20" s="45"/>
      <c r="TS20" s="45"/>
      <c r="TT20" s="45"/>
      <c r="TU20" s="45"/>
      <c r="TV20" s="45"/>
      <c r="TW20" s="45"/>
      <c r="TX20" s="45"/>
      <c r="TY20" s="45"/>
      <c r="TZ20" s="45"/>
      <c r="UA20" s="45"/>
      <c r="UB20" s="45"/>
      <c r="UC20" s="45"/>
      <c r="UD20" s="45"/>
      <c r="UE20" s="45"/>
      <c r="UF20" s="45"/>
      <c r="UG20" s="45"/>
      <c r="UH20" s="45"/>
      <c r="UI20" s="45"/>
      <c r="UJ20" s="45"/>
      <c r="UK20" s="45"/>
      <c r="UL20" s="45"/>
      <c r="UM20" s="45"/>
      <c r="UN20" s="45"/>
      <c r="UO20" s="45"/>
      <c r="UP20" s="45"/>
      <c r="UQ20" s="45"/>
      <c r="UR20" s="45"/>
      <c r="US20" s="45"/>
      <c r="UT20" s="45"/>
      <c r="UU20" s="45"/>
      <c r="UV20" s="45"/>
      <c r="UW20" s="45"/>
      <c r="UX20" s="45"/>
      <c r="UY20" s="45"/>
      <c r="UZ20" s="45"/>
      <c r="VA20" s="45"/>
      <c r="VB20" s="45"/>
      <c r="VC20" s="45"/>
      <c r="VD20" s="45"/>
      <c r="VE20" s="45"/>
      <c r="VF20" s="45"/>
      <c r="VG20" s="45"/>
      <c r="VH20" s="45"/>
      <c r="VI20" s="45"/>
      <c r="VJ20" s="45"/>
      <c r="VK20" s="45"/>
      <c r="VL20" s="45"/>
      <c r="VM20" s="45"/>
      <c r="VN20" s="45"/>
      <c r="VO20" s="45"/>
      <c r="VP20" s="45"/>
      <c r="VQ20" s="45"/>
      <c r="VR20" s="45"/>
      <c r="VS20" s="45"/>
      <c r="VT20" s="45"/>
      <c r="VU20" s="45"/>
      <c r="VV20" s="45"/>
      <c r="VW20" s="45"/>
      <c r="VX20" s="45"/>
      <c r="VY20" s="45"/>
      <c r="VZ20" s="45"/>
      <c r="WA20" s="45"/>
      <c r="WB20" s="45"/>
      <c r="WC20" s="45"/>
      <c r="WD20" s="45"/>
      <c r="WE20" s="45"/>
      <c r="WF20" s="45"/>
      <c r="WG20" s="45"/>
      <c r="WH20" s="45"/>
      <c r="WI20" s="45"/>
      <c r="WJ20" s="45"/>
      <c r="WK20" s="45"/>
      <c r="WL20" s="45"/>
      <c r="WM20" s="45"/>
      <c r="WN20" s="45"/>
      <c r="WO20" s="45"/>
      <c r="WP20" s="45"/>
      <c r="WQ20" s="45"/>
      <c r="WR20" s="45"/>
      <c r="WS20" s="45"/>
      <c r="WT20" s="45"/>
      <c r="WU20" s="45"/>
      <c r="WV20" s="45"/>
      <c r="WW20" s="45"/>
      <c r="WX20" s="45"/>
      <c r="WY20" s="45"/>
      <c r="WZ20" s="45"/>
      <c r="XA20" s="45"/>
      <c r="XB20" s="45"/>
      <c r="XC20" s="45"/>
      <c r="XD20" s="45"/>
      <c r="XE20" s="45"/>
      <c r="XF20" s="45"/>
      <c r="XG20" s="45"/>
      <c r="XH20" s="45"/>
      <c r="XI20" s="45"/>
      <c r="XJ20" s="45"/>
      <c r="XK20" s="45"/>
      <c r="XL20" s="45"/>
      <c r="XM20" s="45"/>
      <c r="XN20" s="45"/>
      <c r="XO20" s="45"/>
      <c r="XP20" s="45"/>
      <c r="XQ20" s="45"/>
      <c r="XR20" s="45"/>
      <c r="XS20" s="45"/>
      <c r="XT20" s="45"/>
      <c r="XU20" s="45"/>
      <c r="XV20" s="45"/>
      <c r="XW20" s="45"/>
      <c r="XX20" s="45"/>
      <c r="XY20" s="45"/>
      <c r="XZ20" s="45"/>
      <c r="YA20" s="45"/>
      <c r="YB20" s="45"/>
      <c r="YC20" s="45"/>
      <c r="YD20" s="45"/>
      <c r="YE20" s="45"/>
      <c r="YF20" s="45"/>
      <c r="YG20" s="45"/>
      <c r="YH20" s="45"/>
      <c r="YI20" s="45"/>
      <c r="YJ20" s="45"/>
      <c r="YK20" s="45"/>
      <c r="YL20" s="45"/>
      <c r="YM20" s="45"/>
      <c r="YN20" s="45"/>
      <c r="YO20" s="45"/>
      <c r="YP20" s="45"/>
      <c r="YQ20" s="45"/>
      <c r="YR20" s="45"/>
      <c r="YS20" s="45"/>
      <c r="YT20" s="45"/>
      <c r="YU20" s="45"/>
      <c r="YV20" s="45"/>
      <c r="YW20" s="45"/>
      <c r="YX20" s="45"/>
      <c r="YY20" s="45"/>
      <c r="YZ20" s="45"/>
      <c r="ZA20" s="45"/>
      <c r="ZB20" s="45"/>
      <c r="ZC20" s="45"/>
      <c r="ZD20" s="45"/>
      <c r="ZE20" s="45"/>
      <c r="ZF20" s="45"/>
      <c r="ZG20" s="45"/>
      <c r="ZH20" s="45"/>
      <c r="ZI20" s="45"/>
      <c r="ZJ20" s="45"/>
      <c r="ZK20" s="45"/>
      <c r="ZL20" s="45"/>
      <c r="ZM20" s="45"/>
      <c r="ZN20" s="45"/>
      <c r="ZO20" s="45"/>
      <c r="ZP20" s="45"/>
      <c r="ZQ20" s="45"/>
      <c r="ZR20" s="45"/>
      <c r="ZS20" s="45"/>
      <c r="ZT20" s="45"/>
      <c r="ZU20" s="45"/>
      <c r="ZV20" s="45"/>
      <c r="ZW20" s="45"/>
      <c r="ZX20" s="45"/>
      <c r="ZY20" s="45"/>
      <c r="ZZ20" s="45"/>
      <c r="AAA20" s="45"/>
      <c r="AAB20" s="45"/>
      <c r="AAC20" s="45"/>
      <c r="AAD20" s="45"/>
      <c r="AAE20" s="45"/>
      <c r="AAF20" s="45"/>
      <c r="AAG20" s="45"/>
      <c r="AAH20" s="45"/>
      <c r="AAI20" s="45"/>
      <c r="AAJ20" s="45"/>
      <c r="AAK20" s="45"/>
      <c r="AAL20" s="45"/>
      <c r="AAM20" s="45"/>
      <c r="AAN20" s="45"/>
      <c r="AAO20" s="45"/>
      <c r="AAP20" s="45"/>
      <c r="AAQ20" s="45"/>
      <c r="AAR20" s="45"/>
      <c r="AAS20" s="45"/>
      <c r="AAT20" s="45"/>
      <c r="AAU20" s="45"/>
      <c r="AAV20" s="45"/>
      <c r="AAW20" s="45"/>
      <c r="AAX20" s="45"/>
      <c r="AAY20" s="45"/>
      <c r="AAZ20" s="45"/>
      <c r="ABA20" s="45"/>
      <c r="ABB20" s="45"/>
      <c r="ABC20" s="45"/>
      <c r="ABD20" s="45"/>
      <c r="ABE20" s="45"/>
      <c r="ABF20" s="45"/>
      <c r="ABG20" s="45"/>
      <c r="ABH20" s="45"/>
      <c r="ABI20" s="45"/>
      <c r="ABJ20" s="45"/>
      <c r="ABK20" s="45"/>
      <c r="ABL20" s="45"/>
      <c r="ABM20" s="45"/>
      <c r="ABN20" s="45"/>
      <c r="ABO20" s="45"/>
      <c r="ABP20" s="45"/>
      <c r="ABQ20" s="45"/>
      <c r="ABR20" s="45"/>
      <c r="ABS20" s="45"/>
      <c r="ABT20" s="45"/>
      <c r="ABU20" s="45"/>
      <c r="ABV20" s="45"/>
      <c r="ABW20" s="45"/>
      <c r="ABX20" s="45"/>
      <c r="ABY20" s="45"/>
      <c r="ABZ20" s="45"/>
      <c r="ACA20" s="45"/>
      <c r="ACB20" s="45"/>
      <c r="ACC20" s="45"/>
      <c r="ACD20" s="45"/>
      <c r="ACE20" s="45"/>
      <c r="ACF20" s="45"/>
      <c r="ACG20" s="45"/>
      <c r="ACH20" s="45"/>
      <c r="ACI20" s="45"/>
      <c r="ACJ20" s="45"/>
      <c r="ACK20" s="45"/>
      <c r="ACL20" s="45"/>
      <c r="ACM20" s="45"/>
      <c r="ACN20" s="45"/>
      <c r="ACO20" s="45"/>
      <c r="ACP20" s="45"/>
      <c r="ACQ20" s="45"/>
      <c r="ACR20" s="45"/>
      <c r="ACS20" s="45"/>
      <c r="ACT20" s="45"/>
      <c r="ACU20" s="45"/>
      <c r="ACV20" s="45"/>
      <c r="ACW20" s="45"/>
      <c r="ACX20" s="45"/>
      <c r="ACY20" s="45"/>
      <c r="ACZ20" s="45"/>
      <c r="ADA20" s="45"/>
      <c r="ADB20" s="45"/>
      <c r="ADC20" s="45"/>
      <c r="ADD20" s="45"/>
      <c r="ADE20" s="45"/>
      <c r="ADF20" s="45"/>
      <c r="ADG20" s="45"/>
      <c r="ADH20" s="45"/>
      <c r="ADI20" s="45"/>
      <c r="ADJ20" s="45"/>
      <c r="ADK20" s="45"/>
      <c r="ADL20" s="45"/>
      <c r="ADM20" s="45"/>
      <c r="ADN20" s="45"/>
      <c r="ADO20" s="45"/>
      <c r="ADP20" s="45"/>
      <c r="ADQ20" s="45"/>
      <c r="ADR20" s="45"/>
      <c r="ADS20" s="45"/>
      <c r="ADT20" s="45"/>
      <c r="ADU20" s="45"/>
      <c r="ADV20" s="45"/>
      <c r="ADW20" s="45"/>
      <c r="ADX20" s="45"/>
      <c r="ADY20" s="45"/>
      <c r="ADZ20" s="45"/>
      <c r="AEA20" s="45"/>
      <c r="AEB20" s="45"/>
      <c r="AEC20" s="45"/>
      <c r="AED20" s="45"/>
      <c r="AEE20" s="45"/>
      <c r="AEF20" s="45"/>
      <c r="AEG20" s="45"/>
      <c r="AEH20" s="45"/>
      <c r="AEI20" s="45"/>
      <c r="AEJ20" s="45"/>
      <c r="AEK20" s="45"/>
      <c r="AEL20" s="45"/>
      <c r="AEM20" s="45"/>
      <c r="AEN20" s="45"/>
      <c r="AEO20" s="45"/>
      <c r="AEP20" s="45"/>
      <c r="AEQ20" s="45"/>
      <c r="AER20" s="45"/>
      <c r="AES20" s="45"/>
      <c r="AET20" s="45"/>
      <c r="AEU20" s="45"/>
      <c r="AEV20" s="45"/>
      <c r="AEW20" s="45"/>
      <c r="AEX20" s="45"/>
      <c r="AEY20" s="45"/>
      <c r="AEZ20" s="45"/>
      <c r="AFA20" s="45"/>
      <c r="AFB20" s="45"/>
      <c r="AFC20" s="45"/>
      <c r="AFD20" s="45"/>
      <c r="AFE20" s="45"/>
      <c r="AFF20" s="45"/>
      <c r="AFG20" s="45"/>
      <c r="AFH20" s="45"/>
      <c r="AFI20" s="45"/>
      <c r="AFJ20" s="45"/>
      <c r="AFK20" s="45"/>
      <c r="AFL20" s="45"/>
      <c r="AFM20" s="45"/>
      <c r="AFN20" s="45"/>
      <c r="AFO20" s="45"/>
      <c r="AFP20" s="45"/>
      <c r="AFQ20" s="45"/>
      <c r="AFR20" s="45"/>
      <c r="AFS20" s="45"/>
      <c r="AFT20" s="45"/>
      <c r="AFU20" s="45"/>
      <c r="AFV20" s="45"/>
      <c r="AFW20" s="45"/>
      <c r="AFX20" s="45"/>
      <c r="AFY20" s="45"/>
      <c r="AFZ20" s="45"/>
      <c r="AGA20" s="45"/>
      <c r="AGB20" s="45"/>
      <c r="AGC20" s="45"/>
      <c r="AGD20" s="45"/>
      <c r="AGE20" s="45"/>
      <c r="AGF20" s="45"/>
      <c r="AGG20" s="45"/>
      <c r="AGH20" s="45"/>
      <c r="AGI20" s="45"/>
      <c r="AGJ20" s="45"/>
      <c r="AGK20" s="45"/>
      <c r="AGL20" s="45"/>
      <c r="AGM20" s="45"/>
      <c r="AGN20" s="45"/>
      <c r="AGO20" s="45"/>
      <c r="AGP20" s="45"/>
      <c r="AGQ20" s="45"/>
      <c r="AGR20" s="45"/>
      <c r="AGS20" s="45"/>
      <c r="AGT20" s="45"/>
      <c r="AGU20" s="45"/>
      <c r="AGV20" s="45"/>
      <c r="AGW20" s="45"/>
      <c r="AGX20" s="45"/>
      <c r="AGY20" s="45"/>
      <c r="AGZ20" s="45"/>
      <c r="AHA20" s="45"/>
      <c r="AHB20" s="45"/>
      <c r="AHC20" s="45"/>
      <c r="AHD20" s="45"/>
      <c r="AHE20" s="45"/>
      <c r="AHF20" s="45"/>
      <c r="AHG20" s="45"/>
      <c r="AHH20" s="45"/>
      <c r="AHI20" s="45"/>
      <c r="AHJ20" s="45"/>
      <c r="AHK20" s="45"/>
      <c r="AHL20" s="45"/>
      <c r="AHM20" s="45"/>
      <c r="AHN20" s="45"/>
      <c r="AHO20" s="45"/>
      <c r="AHP20" s="45"/>
      <c r="AHQ20" s="45"/>
      <c r="AHR20" s="45"/>
      <c r="AHS20" s="45"/>
      <c r="AHT20" s="45"/>
      <c r="AHU20" s="45"/>
      <c r="AHV20" s="45"/>
      <c r="AHW20" s="45"/>
      <c r="AHX20" s="45"/>
      <c r="AHY20" s="45"/>
      <c r="AHZ20" s="45"/>
      <c r="AIA20" s="45"/>
      <c r="AIB20" s="45"/>
      <c r="AIC20" s="45"/>
      <c r="AID20" s="45"/>
      <c r="AIE20" s="45"/>
      <c r="AIF20" s="45"/>
      <c r="AIG20" s="45"/>
      <c r="AIH20" s="45"/>
      <c r="AII20" s="45"/>
      <c r="AIJ20" s="45"/>
      <c r="AIK20" s="45"/>
      <c r="AIL20" s="45"/>
      <c r="AIM20" s="45"/>
      <c r="AIN20" s="45"/>
      <c r="AIO20" s="45"/>
      <c r="AIP20" s="45"/>
      <c r="AIQ20" s="45"/>
      <c r="AIR20" s="45"/>
      <c r="AIS20" s="45"/>
      <c r="AIT20" s="45"/>
      <c r="AIU20" s="45"/>
      <c r="AIV20" s="45"/>
      <c r="AIW20" s="45"/>
      <c r="AIX20" s="45"/>
      <c r="AIY20" s="45"/>
      <c r="AIZ20" s="45"/>
      <c r="AJA20" s="45"/>
      <c r="AJB20" s="45"/>
      <c r="AJC20" s="45"/>
      <c r="AJD20" s="45"/>
      <c r="AJE20" s="45"/>
      <c r="AJF20" s="45"/>
      <c r="AJG20" s="45"/>
      <c r="AJH20" s="45"/>
      <c r="AJI20" s="45"/>
      <c r="AJJ20" s="45"/>
      <c r="AJK20" s="45"/>
      <c r="AJL20" s="45"/>
      <c r="AJM20" s="45"/>
      <c r="AJN20" s="45"/>
      <c r="AJO20" s="45"/>
      <c r="AJP20" s="45"/>
      <c r="AJQ20" s="45"/>
      <c r="AJR20" s="45"/>
      <c r="AJS20" s="45"/>
      <c r="AJT20" s="45"/>
      <c r="AJU20" s="45"/>
      <c r="AJV20" s="45"/>
      <c r="AJW20" s="45"/>
      <c r="AJX20" s="45"/>
      <c r="AJY20" s="45"/>
      <c r="AJZ20" s="45"/>
      <c r="AKA20" s="45"/>
      <c r="AKB20" s="45"/>
      <c r="AKC20" s="45"/>
      <c r="AKD20" s="45"/>
      <c r="AKE20" s="45"/>
      <c r="AKF20" s="45"/>
      <c r="AKG20" s="45"/>
      <c r="AKH20" s="45"/>
      <c r="AKI20" s="45"/>
      <c r="AKJ20" s="45"/>
      <c r="AKK20" s="45"/>
      <c r="AKL20" s="45"/>
      <c r="AKM20" s="45"/>
      <c r="AKN20" s="45"/>
      <c r="AKO20" s="45"/>
      <c r="AKP20" s="45"/>
      <c r="AKQ20" s="45"/>
      <c r="AKR20" s="45"/>
      <c r="AKS20" s="45"/>
      <c r="AKT20" s="45"/>
      <c r="AKU20" s="45"/>
      <c r="AKV20" s="45"/>
      <c r="AKW20" s="45"/>
      <c r="AKX20" s="45"/>
      <c r="AKY20" s="45"/>
      <c r="AKZ20" s="45"/>
      <c r="ALA20" s="45"/>
      <c r="ALB20" s="45"/>
      <c r="ALC20" s="45"/>
      <c r="ALD20" s="45"/>
      <c r="ALE20" s="45"/>
      <c r="ALF20" s="45"/>
      <c r="ALG20" s="45"/>
      <c r="ALH20" s="45"/>
      <c r="ALI20" s="45"/>
      <c r="ALJ20" s="45"/>
      <c r="ALK20" s="45"/>
      <c r="ALL20" s="45"/>
      <c r="ALM20" s="45"/>
      <c r="ALN20" s="45"/>
      <c r="ALO20" s="45"/>
      <c r="ALP20" s="45"/>
      <c r="ALQ20" s="45"/>
      <c r="ALR20" s="45"/>
      <c r="ALS20" s="45"/>
      <c r="ALT20" s="45"/>
      <c r="ALU20" s="45"/>
      <c r="ALV20" s="45"/>
      <c r="ALW20" s="45"/>
      <c r="ALX20" s="45"/>
      <c r="ALY20" s="45"/>
      <c r="ALZ20" s="45"/>
      <c r="AMA20" s="45"/>
      <c r="AMB20" s="45"/>
      <c r="AMC20" s="45"/>
      <c r="AMD20" s="45"/>
      <c r="AME20" s="45"/>
      <c r="AMF20" s="45"/>
      <c r="AMG20" s="45"/>
      <c r="AMH20" s="45"/>
      <c r="AMI20" s="45"/>
      <c r="AMJ20" s="45"/>
      <c r="AMK20" s="45"/>
      <c r="AML20" s="45"/>
      <c r="AMM20" s="45"/>
      <c r="AMN20" s="45"/>
      <c r="AMO20" s="45"/>
      <c r="AMP20" s="45"/>
      <c r="AMQ20" s="45"/>
      <c r="AMR20" s="45"/>
      <c r="AMS20" s="45"/>
      <c r="AMT20" s="45"/>
      <c r="AMU20" s="45"/>
      <c r="AMV20" s="45"/>
      <c r="AMW20" s="45"/>
      <c r="AMX20" s="45"/>
      <c r="AMY20" s="45"/>
      <c r="AMZ20" s="45"/>
      <c r="ANA20" s="45"/>
      <c r="ANB20" s="45"/>
      <c r="ANC20" s="45"/>
      <c r="AND20" s="45"/>
      <c r="ANE20" s="45"/>
      <c r="ANF20" s="45"/>
      <c r="ANG20" s="45"/>
      <c r="ANH20" s="45"/>
      <c r="ANI20" s="45"/>
      <c r="ANJ20" s="45"/>
      <c r="ANK20" s="45"/>
      <c r="ANL20" s="45"/>
      <c r="ANM20" s="45"/>
      <c r="ANN20" s="45"/>
      <c r="ANO20" s="45"/>
      <c r="ANP20" s="45"/>
      <c r="ANQ20" s="45"/>
      <c r="ANR20" s="45"/>
      <c r="ANS20" s="45"/>
      <c r="ANT20" s="45"/>
      <c r="ANU20" s="45"/>
      <c r="ANV20" s="45"/>
      <c r="ANW20" s="45"/>
      <c r="ANX20" s="45"/>
      <c r="ANY20" s="45"/>
      <c r="ANZ20" s="45"/>
      <c r="AOA20" s="45"/>
      <c r="AOB20" s="45"/>
      <c r="AOC20" s="45"/>
      <c r="AOD20" s="45"/>
      <c r="AOE20" s="45"/>
      <c r="AOF20" s="45"/>
      <c r="AOG20" s="45"/>
      <c r="AOH20" s="45"/>
      <c r="AOI20" s="45"/>
      <c r="AOJ20" s="45"/>
      <c r="AOK20" s="45"/>
      <c r="AOL20" s="45"/>
      <c r="AOM20" s="45"/>
      <c r="AON20" s="45"/>
      <c r="AOO20" s="45"/>
      <c r="AOP20" s="45"/>
      <c r="AOQ20" s="45"/>
      <c r="AOR20" s="45"/>
      <c r="AOS20" s="45"/>
      <c r="AOT20" s="45"/>
      <c r="AOU20" s="45"/>
      <c r="AOV20" s="45"/>
      <c r="AOW20" s="45"/>
      <c r="AOX20" s="45"/>
      <c r="AOY20" s="45"/>
      <c r="AOZ20" s="45"/>
      <c r="APA20" s="45"/>
      <c r="APB20" s="45"/>
      <c r="APC20" s="45"/>
      <c r="APD20" s="45"/>
      <c r="APE20" s="45"/>
      <c r="APF20" s="45"/>
      <c r="APG20" s="45"/>
      <c r="APH20" s="45"/>
      <c r="API20" s="45"/>
      <c r="APJ20" s="45"/>
      <c r="APK20" s="45"/>
      <c r="APL20" s="45"/>
      <c r="APM20" s="45"/>
      <c r="APN20" s="45"/>
      <c r="APO20" s="45"/>
      <c r="APP20" s="45"/>
      <c r="APQ20" s="45"/>
      <c r="APR20" s="45"/>
      <c r="APS20" s="45"/>
      <c r="APT20" s="45"/>
      <c r="APU20" s="45"/>
      <c r="APV20" s="45"/>
      <c r="APW20" s="45"/>
      <c r="APX20" s="45"/>
      <c r="APY20" s="45"/>
      <c r="APZ20" s="45"/>
      <c r="AQA20" s="45"/>
      <c r="AQB20" s="45"/>
      <c r="AQC20" s="45"/>
      <c r="AQD20" s="45"/>
      <c r="AQE20" s="45"/>
      <c r="AQF20" s="45"/>
      <c r="AQG20" s="45"/>
      <c r="AQH20" s="45"/>
      <c r="AQI20" s="45"/>
      <c r="AQJ20" s="45"/>
      <c r="AQK20" s="45"/>
      <c r="AQL20" s="45"/>
      <c r="AQM20" s="45"/>
      <c r="AQN20" s="45"/>
      <c r="AQO20" s="45"/>
      <c r="AQP20" s="45"/>
      <c r="AQQ20" s="45"/>
      <c r="AQR20" s="45"/>
      <c r="AQS20" s="45"/>
      <c r="AQT20" s="45"/>
      <c r="AQU20" s="45"/>
      <c r="AQV20" s="45"/>
      <c r="AQW20" s="45"/>
      <c r="AQX20" s="45"/>
      <c r="AQY20" s="45"/>
      <c r="AQZ20" s="45"/>
      <c r="ARA20" s="45"/>
      <c r="ARB20" s="45"/>
      <c r="ARC20" s="45"/>
      <c r="ARD20" s="45"/>
      <c r="ARE20" s="45"/>
      <c r="ARF20" s="45"/>
      <c r="ARG20" s="45"/>
      <c r="ARH20" s="45"/>
      <c r="ARI20" s="45"/>
      <c r="ARJ20" s="45"/>
      <c r="ARK20" s="45"/>
      <c r="ARL20" s="45"/>
      <c r="ARM20" s="45"/>
      <c r="ARN20" s="45"/>
      <c r="ARO20" s="45"/>
      <c r="ARP20" s="45"/>
      <c r="ARQ20" s="45"/>
      <c r="ARR20" s="45"/>
      <c r="ARS20" s="45"/>
      <c r="ART20" s="45"/>
      <c r="ARU20" s="45"/>
      <c r="ARV20" s="45"/>
      <c r="ARW20" s="45"/>
      <c r="ARX20" s="45"/>
      <c r="ARY20" s="45"/>
      <c r="ARZ20" s="45"/>
      <c r="ASA20" s="45"/>
      <c r="ASB20" s="45"/>
      <c r="ASC20" s="45"/>
      <c r="ASD20" s="45"/>
      <c r="ASE20" s="45"/>
      <c r="ASF20" s="45"/>
      <c r="ASG20" s="45"/>
      <c r="ASH20" s="45"/>
      <c r="ASI20" s="45"/>
      <c r="ASJ20" s="45"/>
      <c r="ASK20" s="45"/>
      <c r="ASL20" s="45"/>
      <c r="ASM20" s="45"/>
      <c r="ASN20" s="45"/>
      <c r="ASO20" s="45"/>
      <c r="ASP20" s="45"/>
      <c r="ASQ20" s="45"/>
      <c r="ASR20" s="45"/>
      <c r="ASS20" s="45"/>
      <c r="AST20" s="45"/>
      <c r="ASU20" s="45"/>
      <c r="ASV20" s="45"/>
      <c r="ASW20" s="45"/>
      <c r="ASX20" s="45"/>
      <c r="ASY20" s="45"/>
      <c r="ASZ20" s="45"/>
      <c r="ATA20" s="45"/>
      <c r="ATB20" s="45"/>
      <c r="ATC20" s="45"/>
      <c r="ATD20" s="45"/>
      <c r="ATE20" s="45"/>
      <c r="ATF20" s="45"/>
      <c r="ATG20" s="45"/>
      <c r="ATH20" s="45"/>
      <c r="ATI20" s="45"/>
      <c r="ATJ20" s="45"/>
      <c r="ATK20" s="45"/>
      <c r="ATL20" s="45"/>
      <c r="ATM20" s="45"/>
      <c r="ATN20" s="45"/>
      <c r="ATO20" s="45"/>
      <c r="ATP20" s="45"/>
      <c r="ATQ20" s="45"/>
      <c r="ATR20" s="45"/>
      <c r="ATS20" s="45"/>
      <c r="ATT20" s="45"/>
      <c r="ATU20" s="45"/>
      <c r="ATV20" s="45"/>
      <c r="ATW20" s="45"/>
      <c r="ATX20" s="45"/>
      <c r="ATY20" s="45"/>
      <c r="ATZ20" s="45"/>
      <c r="AUA20" s="45"/>
      <c r="AUB20" s="45"/>
      <c r="AUC20" s="45"/>
      <c r="AUD20" s="45"/>
      <c r="AUE20" s="45"/>
      <c r="AUF20" s="45"/>
      <c r="AUG20" s="45"/>
      <c r="AUH20" s="45"/>
      <c r="AUI20" s="45"/>
      <c r="AUJ20" s="45"/>
      <c r="AUK20" s="45"/>
      <c r="AUL20" s="45"/>
      <c r="AUM20" s="45"/>
      <c r="AUN20" s="45"/>
      <c r="AUO20" s="45"/>
      <c r="AUP20" s="45"/>
      <c r="AUQ20" s="45"/>
      <c r="AUR20" s="45"/>
      <c r="AUS20" s="45"/>
      <c r="AUT20" s="45"/>
      <c r="AUU20" s="45"/>
      <c r="AUV20" s="45"/>
      <c r="AUW20" s="45"/>
      <c r="AUX20" s="45"/>
      <c r="AUY20" s="45"/>
      <c r="AUZ20" s="45"/>
      <c r="AVA20" s="45"/>
      <c r="AVB20" s="45"/>
      <c r="AVC20" s="45"/>
      <c r="AVD20" s="45"/>
      <c r="AVE20" s="45"/>
      <c r="AVF20" s="45"/>
      <c r="AVG20" s="45"/>
      <c r="AVH20" s="45"/>
      <c r="AVI20" s="45"/>
      <c r="AVJ20" s="45"/>
      <c r="AVK20" s="45"/>
      <c r="AVL20" s="45"/>
      <c r="AVM20" s="45"/>
      <c r="AVN20" s="45"/>
      <c r="AVO20" s="45"/>
      <c r="AVP20" s="45"/>
      <c r="AVQ20" s="45"/>
      <c r="AVR20" s="45"/>
      <c r="AVS20" s="45"/>
      <c r="AVT20" s="45"/>
      <c r="AVU20" s="45"/>
      <c r="AVV20" s="45"/>
      <c r="AVW20" s="45"/>
      <c r="AVX20" s="45"/>
      <c r="AVY20" s="45"/>
      <c r="AVZ20" s="45"/>
      <c r="AWA20" s="45"/>
      <c r="AWB20" s="45"/>
      <c r="AWC20" s="45"/>
      <c r="AWD20" s="45"/>
      <c r="AWE20" s="45"/>
      <c r="AWF20" s="45"/>
      <c r="AWG20" s="45"/>
      <c r="AWH20" s="45"/>
      <c r="AWI20" s="45"/>
      <c r="AWJ20" s="45"/>
      <c r="AWK20" s="45"/>
      <c r="AWL20" s="45"/>
      <c r="AWM20" s="45"/>
      <c r="AWN20" s="45"/>
      <c r="AWO20" s="45"/>
      <c r="AWP20" s="45"/>
      <c r="AWQ20" s="45"/>
      <c r="AWR20" s="45"/>
      <c r="AWS20" s="45"/>
      <c r="AWT20" s="45"/>
      <c r="AWU20" s="45"/>
      <c r="AWV20" s="45"/>
      <c r="AWW20" s="45"/>
      <c r="AWX20" s="45"/>
      <c r="AWY20" s="45"/>
      <c r="AWZ20" s="45"/>
      <c r="AXA20" s="45"/>
      <c r="AXB20" s="45"/>
      <c r="AXC20" s="45"/>
      <c r="AXD20" s="45"/>
      <c r="AXE20" s="45"/>
      <c r="AXF20" s="45"/>
      <c r="AXG20" s="45"/>
      <c r="AXH20" s="45"/>
      <c r="AXI20" s="45"/>
      <c r="AXJ20" s="45"/>
      <c r="AXK20" s="45"/>
      <c r="AXL20" s="45"/>
      <c r="AXM20" s="45"/>
      <c r="AXN20" s="45"/>
      <c r="AXO20" s="45"/>
      <c r="AXP20" s="45"/>
      <c r="AXQ20" s="45"/>
      <c r="AXR20" s="45"/>
      <c r="AXS20" s="45"/>
      <c r="AXT20" s="45"/>
      <c r="AXU20" s="45"/>
      <c r="AXV20" s="45"/>
      <c r="AXW20" s="45"/>
      <c r="AXX20" s="45"/>
      <c r="AXY20" s="45"/>
      <c r="AXZ20" s="45"/>
      <c r="AYA20" s="45"/>
      <c r="AYB20" s="45"/>
      <c r="AYC20" s="45"/>
      <c r="AYD20" s="45"/>
      <c r="AYE20" s="45"/>
      <c r="AYF20" s="45"/>
      <c r="AYG20" s="45"/>
      <c r="AYH20" s="45"/>
      <c r="AYI20" s="45"/>
      <c r="AYJ20" s="45"/>
      <c r="AYK20" s="45"/>
      <c r="AYL20" s="45"/>
      <c r="AYM20" s="45"/>
      <c r="AYN20" s="45"/>
      <c r="AYO20" s="45"/>
      <c r="AYP20" s="45"/>
      <c r="AYQ20" s="45"/>
      <c r="AYR20" s="45"/>
      <c r="AYS20" s="45"/>
      <c r="AYT20" s="45"/>
      <c r="AYU20" s="45"/>
      <c r="AYV20" s="45"/>
      <c r="AYW20" s="45"/>
      <c r="AYX20" s="45"/>
      <c r="AYY20" s="45"/>
      <c r="AYZ20" s="45"/>
      <c r="AZA20" s="45"/>
      <c r="AZB20" s="45"/>
      <c r="AZC20" s="45"/>
      <c r="AZD20" s="45"/>
      <c r="AZE20" s="45"/>
      <c r="AZF20" s="45"/>
      <c r="AZG20" s="45"/>
      <c r="AZH20" s="45"/>
      <c r="AZI20" s="45"/>
      <c r="AZJ20" s="45"/>
      <c r="AZK20" s="45"/>
      <c r="AZL20" s="45"/>
      <c r="AZM20" s="45"/>
      <c r="AZN20" s="45"/>
      <c r="AZO20" s="45"/>
      <c r="AZP20" s="45"/>
      <c r="AZQ20" s="45"/>
      <c r="AZR20" s="45"/>
      <c r="AZS20" s="45"/>
      <c r="AZT20" s="45"/>
      <c r="AZU20" s="45"/>
      <c r="AZV20" s="45"/>
      <c r="AZW20" s="45"/>
      <c r="AZX20" s="45"/>
      <c r="AZY20" s="45"/>
      <c r="AZZ20" s="45"/>
      <c r="BAA20" s="45"/>
      <c r="BAB20" s="45"/>
      <c r="BAC20" s="45"/>
      <c r="BAD20" s="45"/>
      <c r="BAE20" s="45"/>
      <c r="BAF20" s="45"/>
      <c r="BAG20" s="45"/>
      <c r="BAH20" s="45"/>
      <c r="BAI20" s="45"/>
      <c r="BAJ20" s="45"/>
      <c r="BAK20" s="45"/>
      <c r="BAL20" s="45"/>
      <c r="BAM20" s="45"/>
      <c r="BAN20" s="45"/>
      <c r="BAO20" s="45"/>
      <c r="BAP20" s="45"/>
      <c r="BAQ20" s="45"/>
      <c r="BAR20" s="45"/>
      <c r="BAS20" s="45"/>
      <c r="BAT20" s="45"/>
      <c r="BAU20" s="45"/>
      <c r="BAV20" s="45"/>
      <c r="BAW20" s="45"/>
      <c r="BAX20" s="45"/>
      <c r="BAY20" s="45"/>
      <c r="BAZ20" s="45"/>
      <c r="BBA20" s="45"/>
      <c r="BBB20" s="45"/>
      <c r="BBC20" s="45"/>
      <c r="BBD20" s="45"/>
      <c r="BBE20" s="45"/>
      <c r="BBF20" s="45"/>
      <c r="BBG20" s="45"/>
      <c r="BBH20" s="45"/>
      <c r="BBI20" s="45"/>
      <c r="BBJ20" s="45"/>
      <c r="BBK20" s="45"/>
      <c r="BBL20" s="45"/>
      <c r="BBM20" s="45"/>
      <c r="BBN20" s="45"/>
      <c r="BBO20" s="45"/>
      <c r="BBP20" s="45"/>
      <c r="BBQ20" s="45"/>
      <c r="BBR20" s="45"/>
      <c r="BBS20" s="45"/>
      <c r="BBT20" s="45"/>
      <c r="BBU20" s="45"/>
      <c r="BBV20" s="45"/>
      <c r="BBW20" s="45"/>
      <c r="BBX20" s="45"/>
      <c r="BBY20" s="45"/>
      <c r="BBZ20" s="45"/>
      <c r="BCA20" s="45"/>
      <c r="BCB20" s="45"/>
      <c r="BCC20" s="45"/>
      <c r="BCD20" s="45"/>
      <c r="BCE20" s="45"/>
      <c r="BCF20" s="45"/>
      <c r="BCG20" s="45"/>
      <c r="BCH20" s="45"/>
      <c r="BCI20" s="45"/>
      <c r="BCJ20" s="45"/>
      <c r="BCK20" s="45"/>
      <c r="BCL20" s="45"/>
      <c r="BCM20" s="45"/>
      <c r="BCN20" s="45"/>
      <c r="BCO20" s="45"/>
      <c r="BCP20" s="45"/>
      <c r="BCQ20" s="45"/>
      <c r="BCR20" s="45"/>
      <c r="BCS20" s="45"/>
      <c r="BCT20" s="45"/>
      <c r="BCU20" s="45"/>
      <c r="BCV20" s="45"/>
      <c r="BCW20" s="45"/>
      <c r="BCX20" s="45"/>
      <c r="BCY20" s="45"/>
      <c r="BCZ20" s="45"/>
      <c r="BDA20" s="45"/>
      <c r="BDB20" s="45"/>
      <c r="BDC20" s="45"/>
      <c r="BDD20" s="45"/>
      <c r="BDE20" s="45"/>
      <c r="BDF20" s="45"/>
      <c r="BDG20" s="45"/>
      <c r="BDH20" s="45"/>
      <c r="BDI20" s="45"/>
      <c r="BDJ20" s="45"/>
      <c r="BDK20" s="45"/>
      <c r="BDL20" s="45"/>
      <c r="BDM20" s="45"/>
      <c r="BDN20" s="45"/>
      <c r="BDO20" s="45"/>
      <c r="BDP20" s="45"/>
      <c r="BDQ20" s="45"/>
      <c r="BDR20" s="45"/>
      <c r="BDS20" s="45"/>
      <c r="BDT20" s="45"/>
      <c r="BDU20" s="45"/>
      <c r="BDV20" s="45"/>
      <c r="BDW20" s="45"/>
      <c r="BDX20" s="45"/>
      <c r="BDY20" s="45"/>
      <c r="BDZ20" s="45"/>
      <c r="BEA20" s="45"/>
      <c r="BEB20" s="45"/>
      <c r="BEC20" s="45"/>
      <c r="BED20" s="45"/>
      <c r="BEE20" s="45"/>
      <c r="BEF20" s="45"/>
      <c r="BEG20" s="45"/>
      <c r="BEH20" s="45"/>
      <c r="BEI20" s="45"/>
      <c r="BEJ20" s="45"/>
      <c r="BEK20" s="45"/>
      <c r="BEL20" s="45"/>
      <c r="BEM20" s="45"/>
      <c r="BEN20" s="45"/>
      <c r="BEO20" s="45"/>
      <c r="BEP20" s="45"/>
      <c r="BEQ20" s="45"/>
      <c r="BER20" s="45"/>
      <c r="BES20" s="45"/>
      <c r="BET20" s="45"/>
      <c r="BEU20" s="45"/>
      <c r="BEV20" s="45"/>
      <c r="BEW20" s="45"/>
      <c r="BEX20" s="45"/>
      <c r="BEY20" s="45"/>
      <c r="BEZ20" s="45"/>
      <c r="BFA20" s="45"/>
      <c r="BFB20" s="45"/>
      <c r="BFC20" s="45"/>
      <c r="BFD20" s="45"/>
      <c r="BFE20" s="45"/>
      <c r="BFF20" s="45"/>
      <c r="BFG20" s="45"/>
      <c r="BFH20" s="45"/>
      <c r="BFI20" s="45"/>
      <c r="BFJ20" s="45"/>
      <c r="BFK20" s="45"/>
      <c r="BFL20" s="45"/>
      <c r="BFM20" s="45"/>
      <c r="BFN20" s="45"/>
      <c r="BFO20" s="45"/>
      <c r="BFP20" s="45"/>
      <c r="BFQ20" s="45"/>
      <c r="BFR20" s="45"/>
      <c r="BFS20" s="45"/>
      <c r="BFT20" s="45"/>
      <c r="BFU20" s="45"/>
      <c r="BFV20" s="45"/>
      <c r="BFW20" s="45"/>
      <c r="BFX20" s="45"/>
      <c r="BFY20" s="45"/>
      <c r="BFZ20" s="45"/>
      <c r="BGA20" s="45"/>
      <c r="BGB20" s="45"/>
      <c r="BGC20" s="45"/>
      <c r="BGD20" s="45"/>
      <c r="BGE20" s="45"/>
      <c r="BGF20" s="45"/>
      <c r="BGG20" s="45"/>
      <c r="BGH20" s="45"/>
      <c r="BGI20" s="45"/>
      <c r="BGJ20" s="45"/>
      <c r="BGK20" s="45"/>
      <c r="BGL20" s="45"/>
      <c r="BGM20" s="45"/>
      <c r="BGN20" s="45"/>
      <c r="BGO20" s="45"/>
      <c r="BGP20" s="45"/>
      <c r="BGQ20" s="45"/>
      <c r="BGR20" s="45"/>
      <c r="BGS20" s="45"/>
      <c r="BGT20" s="45"/>
      <c r="BGU20" s="45"/>
      <c r="BGV20" s="45"/>
      <c r="BGW20" s="45"/>
      <c r="BGX20" s="45"/>
      <c r="BGY20" s="45"/>
      <c r="BGZ20" s="45"/>
      <c r="BHA20" s="45"/>
      <c r="BHB20" s="45"/>
      <c r="BHC20" s="45"/>
      <c r="BHD20" s="45"/>
      <c r="BHE20" s="45"/>
      <c r="BHF20" s="45"/>
      <c r="BHG20" s="45"/>
      <c r="BHH20" s="45"/>
      <c r="BHI20" s="45"/>
      <c r="BHJ20" s="45"/>
      <c r="BHK20" s="45"/>
      <c r="BHL20" s="45"/>
      <c r="BHM20" s="45"/>
      <c r="BHN20" s="45"/>
      <c r="BHO20" s="45"/>
      <c r="BHP20" s="45"/>
      <c r="BHQ20" s="45"/>
      <c r="BHR20" s="45"/>
      <c r="BHS20" s="45"/>
      <c r="BHT20" s="45"/>
      <c r="BHU20" s="45"/>
      <c r="BHV20" s="45"/>
      <c r="BHW20" s="45"/>
      <c r="BHX20" s="45"/>
      <c r="BHY20" s="45"/>
      <c r="BHZ20" s="45"/>
      <c r="BIA20" s="45"/>
      <c r="BIB20" s="45"/>
      <c r="BIC20" s="45"/>
      <c r="BID20" s="45"/>
      <c r="BIE20" s="45"/>
      <c r="BIF20" s="45"/>
      <c r="BIG20" s="45"/>
      <c r="BIH20" s="45"/>
      <c r="BII20" s="45"/>
      <c r="BIJ20" s="45"/>
      <c r="BIK20" s="45"/>
      <c r="BIL20" s="45"/>
      <c r="BIM20" s="45"/>
      <c r="BIN20" s="45"/>
      <c r="BIO20" s="45"/>
      <c r="BIP20" s="45"/>
      <c r="BIQ20" s="45"/>
      <c r="BIR20" s="45"/>
      <c r="BIS20" s="45"/>
      <c r="BIT20" s="45"/>
      <c r="BIU20" s="45"/>
      <c r="BIV20" s="45"/>
      <c r="BIW20" s="45"/>
      <c r="BIX20" s="45"/>
      <c r="BIY20" s="45"/>
      <c r="BIZ20" s="45"/>
      <c r="BJA20" s="45"/>
      <c r="BJB20" s="45"/>
      <c r="BJC20" s="45"/>
      <c r="BJD20" s="45"/>
      <c r="BJE20" s="45"/>
      <c r="BJF20" s="45"/>
      <c r="BJG20" s="45"/>
      <c r="BJH20" s="45"/>
      <c r="BJI20" s="45"/>
      <c r="BJJ20" s="45"/>
      <c r="BJK20" s="45"/>
      <c r="BJL20" s="45"/>
      <c r="BJM20" s="45"/>
      <c r="BJN20" s="45"/>
      <c r="BJO20" s="45"/>
      <c r="BJP20" s="45"/>
      <c r="BJQ20" s="45"/>
      <c r="BJR20" s="45"/>
      <c r="BJS20" s="45"/>
      <c r="BJT20" s="45"/>
      <c r="BJU20" s="45"/>
      <c r="BJV20" s="45"/>
      <c r="BJW20" s="45"/>
      <c r="BJX20" s="45"/>
      <c r="BJY20" s="45"/>
      <c r="BJZ20" s="45"/>
      <c r="BKA20" s="45"/>
      <c r="BKB20" s="45"/>
      <c r="BKC20" s="45"/>
      <c r="BKD20" s="45"/>
      <c r="BKE20" s="45"/>
      <c r="BKF20" s="45"/>
      <c r="BKG20" s="45"/>
      <c r="BKH20" s="45"/>
      <c r="BKI20" s="45"/>
      <c r="BKJ20" s="45"/>
      <c r="BKK20" s="45"/>
      <c r="BKL20" s="45"/>
      <c r="BKM20" s="45"/>
      <c r="BKN20" s="45"/>
      <c r="BKO20" s="45"/>
      <c r="BKP20" s="45"/>
      <c r="BKQ20" s="45"/>
      <c r="BKR20" s="45"/>
      <c r="BKS20" s="45"/>
      <c r="BKT20" s="45"/>
      <c r="BKU20" s="45"/>
      <c r="BKV20" s="45"/>
      <c r="BKW20" s="45"/>
      <c r="BKX20" s="45"/>
      <c r="BKY20" s="45"/>
      <c r="BKZ20" s="45"/>
      <c r="BLA20" s="45"/>
      <c r="BLB20" s="45"/>
      <c r="BLC20" s="45"/>
      <c r="BLD20" s="45"/>
      <c r="BLE20" s="45"/>
      <c r="BLF20" s="45"/>
      <c r="BLG20" s="45"/>
      <c r="BLH20" s="45"/>
      <c r="BLI20" s="45"/>
      <c r="BLJ20" s="45"/>
      <c r="BLK20" s="45"/>
      <c r="BLL20" s="45"/>
      <c r="BLM20" s="45"/>
      <c r="BLN20" s="45"/>
      <c r="BLO20" s="45"/>
      <c r="BLP20" s="45"/>
      <c r="BLQ20" s="45"/>
      <c r="BLR20" s="45"/>
      <c r="BLS20" s="45"/>
      <c r="BLT20" s="45"/>
      <c r="BLU20" s="45"/>
      <c r="BLV20" s="45"/>
      <c r="BLW20" s="45"/>
      <c r="BLX20" s="45"/>
      <c r="BLY20" s="45"/>
      <c r="BLZ20" s="45"/>
      <c r="BMA20" s="45"/>
      <c r="BMB20" s="45"/>
      <c r="BMC20" s="45"/>
      <c r="BMD20" s="45"/>
      <c r="BME20" s="45"/>
      <c r="BMF20" s="45"/>
      <c r="BMG20" s="45"/>
      <c r="BMH20" s="45"/>
      <c r="BMI20" s="45"/>
      <c r="BMJ20" s="45"/>
      <c r="BMK20" s="45"/>
      <c r="BML20" s="45"/>
      <c r="BMM20" s="45"/>
      <c r="BMN20" s="45"/>
      <c r="BMO20" s="45"/>
      <c r="BMP20" s="45"/>
      <c r="BMQ20" s="45"/>
      <c r="BMR20" s="45"/>
      <c r="BMS20" s="45"/>
      <c r="BMT20" s="45"/>
      <c r="BMU20" s="45"/>
      <c r="BMV20" s="45"/>
      <c r="BMW20" s="45"/>
      <c r="BMX20" s="45"/>
      <c r="BMY20" s="45"/>
      <c r="BMZ20" s="45"/>
      <c r="BNA20" s="45"/>
      <c r="BNB20" s="45"/>
      <c r="BNC20" s="45"/>
      <c r="BND20" s="45"/>
      <c r="BNE20" s="45"/>
      <c r="BNF20" s="45"/>
      <c r="BNG20" s="45"/>
      <c r="BNH20" s="45"/>
      <c r="BNI20" s="45"/>
      <c r="BNJ20" s="45"/>
      <c r="BNK20" s="45"/>
      <c r="BNL20" s="45"/>
      <c r="BNM20" s="45"/>
      <c r="BNN20" s="45"/>
      <c r="BNO20" s="45"/>
      <c r="BNP20" s="45"/>
      <c r="BNQ20" s="45"/>
      <c r="BNR20" s="45"/>
      <c r="BNS20" s="45"/>
      <c r="BNT20" s="45"/>
      <c r="BNU20" s="45"/>
      <c r="BNV20" s="45"/>
      <c r="BNW20" s="45"/>
      <c r="BNX20" s="45"/>
      <c r="BNY20" s="45"/>
      <c r="BNZ20" s="45"/>
      <c r="BOA20" s="45"/>
      <c r="BOB20" s="45"/>
      <c r="BOC20" s="45"/>
      <c r="BOD20" s="45"/>
      <c r="BOE20" s="45"/>
      <c r="BOF20" s="45"/>
      <c r="BOG20" s="45"/>
      <c r="BOH20" s="45"/>
      <c r="BOI20" s="45"/>
      <c r="BOJ20" s="45"/>
      <c r="BOK20" s="45"/>
      <c r="BOL20" s="45"/>
      <c r="BOM20" s="45"/>
      <c r="BON20" s="45"/>
      <c r="BOO20" s="45"/>
      <c r="BOP20" s="45"/>
      <c r="BOQ20" s="45"/>
      <c r="BOR20" s="45"/>
      <c r="BOS20" s="45"/>
      <c r="BOT20" s="45"/>
      <c r="BOU20" s="45"/>
      <c r="BOV20" s="45"/>
      <c r="BOW20" s="45"/>
      <c r="BOX20" s="45"/>
      <c r="BOY20" s="45"/>
      <c r="BOZ20" s="45"/>
      <c r="BPA20" s="45"/>
      <c r="BPB20" s="45"/>
      <c r="BPC20" s="45"/>
      <c r="BPD20" s="45"/>
      <c r="BPE20" s="45"/>
      <c r="BPF20" s="45"/>
      <c r="BPG20" s="45"/>
      <c r="BPH20" s="45"/>
      <c r="BPI20" s="45"/>
      <c r="BPJ20" s="45"/>
      <c r="BPK20" s="45"/>
      <c r="BPL20" s="45"/>
      <c r="BPM20" s="45"/>
      <c r="BPN20" s="45"/>
      <c r="BPO20" s="45"/>
      <c r="BPP20" s="45"/>
      <c r="BPQ20" s="45"/>
      <c r="BPR20" s="45"/>
      <c r="BPS20" s="45"/>
      <c r="BPT20" s="45"/>
      <c r="BPU20" s="45"/>
      <c r="BPV20" s="45"/>
      <c r="BPW20" s="45"/>
      <c r="BPX20" s="45"/>
      <c r="BPY20" s="45"/>
      <c r="BPZ20" s="45"/>
      <c r="BQA20" s="45"/>
      <c r="BQB20" s="45"/>
      <c r="BQC20" s="45"/>
      <c r="BQD20" s="45"/>
      <c r="BQE20" s="45"/>
      <c r="BQF20" s="45"/>
      <c r="BQG20" s="45"/>
      <c r="BQH20" s="45"/>
      <c r="BQI20" s="45"/>
      <c r="BQJ20" s="45"/>
      <c r="BQK20" s="45"/>
      <c r="BQL20" s="45"/>
      <c r="BQM20" s="45"/>
      <c r="BQN20" s="45"/>
      <c r="BQO20" s="45"/>
      <c r="BQP20" s="45"/>
      <c r="BQQ20" s="45"/>
      <c r="BQR20" s="45"/>
      <c r="BQS20" s="45"/>
      <c r="BQT20" s="45"/>
      <c r="BQU20" s="45"/>
      <c r="BQV20" s="45"/>
      <c r="BQW20" s="45"/>
      <c r="BQX20" s="45"/>
      <c r="BQY20" s="45"/>
      <c r="BQZ20" s="45"/>
      <c r="BRA20" s="45"/>
      <c r="BRB20" s="45"/>
      <c r="BRC20" s="45"/>
      <c r="BRD20" s="45"/>
      <c r="BRE20" s="45"/>
      <c r="BRF20" s="45"/>
      <c r="BRG20" s="45"/>
      <c r="BRH20" s="45"/>
      <c r="BRI20" s="45"/>
      <c r="BRJ20" s="45"/>
      <c r="BRK20" s="45"/>
      <c r="BRL20" s="45"/>
      <c r="BRM20" s="45"/>
      <c r="BRN20" s="45"/>
      <c r="BRO20" s="45"/>
      <c r="BRP20" s="45"/>
      <c r="BRQ20" s="45"/>
      <c r="BRR20" s="45"/>
      <c r="BRS20" s="45"/>
      <c r="BRT20" s="45"/>
      <c r="BRU20" s="45"/>
      <c r="BRV20" s="45"/>
      <c r="BRW20" s="45"/>
      <c r="BRX20" s="45"/>
      <c r="BRY20" s="45"/>
      <c r="BRZ20" s="45"/>
      <c r="BSA20" s="45"/>
      <c r="BSB20" s="45"/>
      <c r="BSC20" s="45"/>
      <c r="BSD20" s="45"/>
      <c r="BSE20" s="45"/>
      <c r="BSF20" s="45"/>
      <c r="BSG20" s="45"/>
      <c r="BSH20" s="45"/>
      <c r="BSI20" s="45"/>
      <c r="BSJ20" s="45"/>
      <c r="BSK20" s="45"/>
      <c r="BSL20" s="45"/>
      <c r="BSM20" s="45"/>
      <c r="BSN20" s="45"/>
      <c r="BSO20" s="45"/>
      <c r="BSP20" s="45"/>
      <c r="BSQ20" s="45"/>
      <c r="BSR20" s="45"/>
      <c r="BSS20" s="45"/>
      <c r="BST20" s="45"/>
      <c r="BSU20" s="45"/>
      <c r="BSV20" s="45"/>
      <c r="BSW20" s="45"/>
      <c r="BSX20" s="45"/>
      <c r="BSY20" s="45"/>
      <c r="BSZ20" s="45"/>
      <c r="BTA20" s="45"/>
      <c r="BTB20" s="45"/>
      <c r="BTC20" s="45"/>
      <c r="BTD20" s="45"/>
      <c r="BTE20" s="45"/>
      <c r="BTF20" s="45"/>
      <c r="BTG20" s="45"/>
      <c r="BTH20" s="45"/>
      <c r="BTI20" s="45"/>
      <c r="BTJ20" s="45"/>
      <c r="BTK20" s="45"/>
      <c r="BTL20" s="45"/>
      <c r="BTM20" s="45"/>
      <c r="BTN20" s="45"/>
      <c r="BTO20" s="45"/>
      <c r="BTP20" s="45"/>
      <c r="BTQ20" s="45"/>
      <c r="BTR20" s="45"/>
      <c r="BTS20" s="45"/>
      <c r="BTT20" s="45"/>
      <c r="BTU20" s="45"/>
      <c r="BTV20" s="45"/>
      <c r="BTW20" s="45"/>
      <c r="BTX20" s="45"/>
      <c r="BTY20" s="45"/>
      <c r="BTZ20" s="45"/>
      <c r="BUA20" s="45"/>
      <c r="BUB20" s="45"/>
      <c r="BUC20" s="45"/>
      <c r="BUD20" s="45"/>
      <c r="BUE20" s="45"/>
      <c r="BUF20" s="45"/>
      <c r="BUG20" s="45"/>
      <c r="BUH20" s="45"/>
      <c r="BUI20" s="45"/>
      <c r="BUJ20" s="45"/>
      <c r="BUK20" s="45"/>
      <c r="BUL20" s="45"/>
      <c r="BUM20" s="45"/>
      <c r="BUN20" s="45"/>
      <c r="BUO20" s="45"/>
      <c r="BUP20" s="45"/>
      <c r="BUQ20" s="45"/>
      <c r="BUR20" s="45"/>
      <c r="BUS20" s="45"/>
      <c r="BUT20" s="45"/>
      <c r="BUU20" s="45"/>
      <c r="BUV20" s="45"/>
      <c r="BUW20" s="45"/>
      <c r="BUX20" s="45"/>
      <c r="BUY20" s="45"/>
      <c r="BUZ20" s="45"/>
      <c r="BVA20" s="45"/>
      <c r="BVB20" s="45"/>
      <c r="BVC20" s="45"/>
      <c r="BVD20" s="45"/>
      <c r="BVE20" s="45"/>
      <c r="BVF20" s="45"/>
      <c r="BVG20" s="45"/>
      <c r="BVH20" s="45"/>
      <c r="BVI20" s="45"/>
      <c r="BVJ20" s="45"/>
      <c r="BVK20" s="45"/>
      <c r="BVL20" s="45"/>
      <c r="BVM20" s="45"/>
      <c r="BVN20" s="45"/>
      <c r="BVO20" s="45"/>
      <c r="BVP20" s="45"/>
      <c r="BVQ20" s="45"/>
      <c r="BVR20" s="45"/>
      <c r="BVS20" s="45"/>
      <c r="BVT20" s="45"/>
      <c r="BVU20" s="45"/>
      <c r="BVV20" s="45"/>
      <c r="BVW20" s="45"/>
      <c r="BVX20" s="45"/>
      <c r="BVY20" s="45"/>
      <c r="BVZ20" s="45"/>
      <c r="BWA20" s="45"/>
      <c r="BWB20" s="45"/>
      <c r="BWC20" s="45"/>
      <c r="BWD20" s="45"/>
      <c r="BWE20" s="45"/>
      <c r="BWF20" s="45"/>
      <c r="BWG20" s="45"/>
      <c r="BWH20" s="45"/>
      <c r="BWI20" s="45"/>
      <c r="BWJ20" s="45"/>
      <c r="BWK20" s="45"/>
      <c r="BWL20" s="45"/>
      <c r="BWM20" s="45"/>
      <c r="BWN20" s="45"/>
      <c r="BWO20" s="45"/>
      <c r="BWP20" s="45"/>
      <c r="BWQ20" s="45"/>
      <c r="BWR20" s="45"/>
      <c r="BWS20" s="45"/>
      <c r="BWT20" s="45"/>
      <c r="BWU20" s="45"/>
      <c r="BWV20" s="45"/>
    </row>
    <row r="21" spans="1:1972" s="17" customFormat="1" ht="168.75" customHeight="1">
      <c r="A21" s="93"/>
      <c r="B21" s="160" t="s">
        <v>66</v>
      </c>
      <c r="C21" s="161"/>
      <c r="D21" s="161"/>
      <c r="E21" s="161"/>
      <c r="F21" s="161"/>
      <c r="G21" s="161"/>
      <c r="H21" s="162"/>
      <c r="I21" s="92"/>
      <c r="J21" s="51"/>
      <c r="K21" s="51"/>
      <c r="L21" s="51"/>
      <c r="M21" s="51"/>
      <c r="N21" s="51"/>
      <c r="O21" s="51"/>
      <c r="P21" s="51"/>
      <c r="Q21" s="51"/>
      <c r="R21" s="51"/>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6"/>
      <c r="DE21" s="46"/>
      <c r="DF21" s="46"/>
      <c r="DG21" s="46"/>
      <c r="DH21" s="46"/>
      <c r="DI21" s="46"/>
      <c r="DJ21" s="46"/>
      <c r="DK21" s="46"/>
      <c r="DL21" s="46"/>
      <c r="DM21" s="46"/>
      <c r="DN21" s="46"/>
      <c r="DO21" s="46"/>
      <c r="DP21" s="46"/>
      <c r="DQ21" s="46"/>
      <c r="DR21" s="46"/>
      <c r="DS21" s="46"/>
      <c r="DT21" s="46"/>
      <c r="DU21" s="46"/>
      <c r="DV21" s="46"/>
      <c r="DW21" s="46"/>
      <c r="DX21" s="46"/>
      <c r="DY21" s="46"/>
      <c r="DZ21" s="46"/>
      <c r="EA21" s="46"/>
      <c r="EB21" s="46"/>
      <c r="EC21" s="46"/>
      <c r="ED21" s="46"/>
      <c r="EE21" s="46"/>
      <c r="EF21" s="46"/>
      <c r="EG21" s="46"/>
      <c r="EH21" s="46"/>
      <c r="EI21" s="46"/>
      <c r="EJ21" s="46"/>
      <c r="EK21" s="46"/>
      <c r="EL21" s="46"/>
      <c r="EM21" s="46"/>
      <c r="EN21" s="46"/>
      <c r="EO21" s="46"/>
      <c r="EP21" s="46"/>
      <c r="EQ21" s="46"/>
      <c r="ER21" s="46"/>
      <c r="ES21" s="46"/>
      <c r="ET21" s="46"/>
      <c r="EU21" s="46"/>
      <c r="EV21" s="46"/>
      <c r="EW21" s="46"/>
      <c r="EX21" s="46"/>
      <c r="EY21" s="46"/>
      <c r="EZ21" s="46"/>
      <c r="FA21" s="46"/>
      <c r="FB21" s="46"/>
      <c r="FC21" s="46"/>
      <c r="FD21" s="46"/>
      <c r="FE21" s="46"/>
      <c r="FF21" s="46"/>
      <c r="FG21" s="46"/>
      <c r="FH21" s="46"/>
      <c r="FI21" s="46"/>
      <c r="FJ21" s="46"/>
      <c r="FK21" s="46"/>
      <c r="FL21" s="46"/>
      <c r="FM21" s="46"/>
      <c r="FN21" s="46"/>
      <c r="FO21" s="46"/>
      <c r="FP21" s="46"/>
      <c r="FQ21" s="46"/>
      <c r="FR21" s="46"/>
      <c r="FS21" s="46"/>
      <c r="FT21" s="46"/>
      <c r="FU21" s="46"/>
      <c r="FV21" s="46"/>
      <c r="FW21" s="46"/>
      <c r="FX21" s="46"/>
      <c r="FY21" s="46"/>
      <c r="FZ21" s="46"/>
      <c r="GA21" s="46"/>
      <c r="GB21" s="46"/>
      <c r="GC21" s="46"/>
      <c r="GD21" s="46"/>
      <c r="GE21" s="46"/>
      <c r="GF21" s="46"/>
      <c r="GG21" s="46"/>
      <c r="GH21" s="46"/>
      <c r="GI21" s="46"/>
      <c r="GJ21" s="46"/>
      <c r="GK21" s="46"/>
      <c r="GL21" s="46"/>
      <c r="GM21" s="46"/>
      <c r="GN21" s="46"/>
      <c r="GO21" s="46"/>
      <c r="GP21" s="46"/>
      <c r="GQ21" s="46"/>
      <c r="GR21" s="46"/>
      <c r="GS21" s="46"/>
      <c r="GT21" s="46"/>
      <c r="GU21" s="46"/>
      <c r="GV21" s="46"/>
      <c r="GW21" s="46"/>
      <c r="GX21" s="46"/>
      <c r="GY21" s="46"/>
      <c r="GZ21" s="46"/>
      <c r="HA21" s="46"/>
      <c r="HB21" s="46"/>
      <c r="HC21" s="46"/>
      <c r="HD21" s="46"/>
      <c r="HE21" s="46"/>
      <c r="HF21" s="46"/>
      <c r="HG21" s="46"/>
      <c r="HH21" s="46"/>
      <c r="HI21" s="46"/>
      <c r="HJ21" s="46"/>
      <c r="HK21" s="46"/>
      <c r="HL21" s="46"/>
      <c r="HM21" s="46"/>
      <c r="HN21" s="46"/>
      <c r="HO21" s="46"/>
      <c r="HP21" s="46"/>
      <c r="HQ21" s="46"/>
      <c r="HR21" s="46"/>
      <c r="HS21" s="46"/>
      <c r="HT21" s="46"/>
      <c r="HU21" s="46"/>
      <c r="HV21" s="46"/>
      <c r="HW21" s="46"/>
      <c r="HX21" s="46"/>
      <c r="HY21" s="46"/>
      <c r="HZ21" s="46"/>
      <c r="IA21" s="46"/>
      <c r="IB21" s="46"/>
      <c r="IC21" s="46"/>
      <c r="ID21" s="46"/>
      <c r="IE21" s="46"/>
      <c r="IF21" s="46"/>
      <c r="IG21" s="46"/>
      <c r="IH21" s="46"/>
      <c r="II21" s="46"/>
      <c r="IJ21" s="46"/>
      <c r="IK21" s="46"/>
      <c r="IL21" s="46"/>
      <c r="IM21" s="46"/>
      <c r="IN21" s="46"/>
      <c r="IO21" s="46"/>
      <c r="IP21" s="46"/>
      <c r="IQ21" s="46"/>
      <c r="IR21" s="46"/>
      <c r="IS21" s="46"/>
      <c r="IT21" s="46"/>
      <c r="IU21" s="46"/>
      <c r="IV21" s="46"/>
      <c r="IW21" s="46"/>
      <c r="IX21" s="46"/>
      <c r="IY21" s="46"/>
      <c r="IZ21" s="46"/>
      <c r="JA21" s="46"/>
      <c r="JB21" s="46"/>
      <c r="JC21" s="46"/>
      <c r="JD21" s="46"/>
      <c r="JE21" s="46"/>
      <c r="JF21" s="46"/>
      <c r="JG21" s="46"/>
      <c r="JH21" s="46"/>
      <c r="JI21" s="46"/>
      <c r="JJ21" s="46"/>
      <c r="JK21" s="46"/>
      <c r="JL21" s="46"/>
      <c r="JM21" s="46"/>
      <c r="JN21" s="46"/>
      <c r="JO21" s="46"/>
      <c r="JP21" s="46"/>
      <c r="JQ21" s="46"/>
      <c r="JR21" s="46"/>
      <c r="JS21" s="46"/>
      <c r="JT21" s="46"/>
      <c r="JU21" s="46"/>
      <c r="JV21" s="46"/>
      <c r="JW21" s="46"/>
      <c r="JX21" s="46"/>
      <c r="JY21" s="46"/>
      <c r="JZ21" s="46"/>
      <c r="KA21" s="46"/>
      <c r="KB21" s="46"/>
      <c r="KC21" s="46"/>
      <c r="KD21" s="46"/>
      <c r="KE21" s="46"/>
      <c r="KF21" s="46"/>
      <c r="KG21" s="46"/>
      <c r="KH21" s="46"/>
      <c r="KI21" s="46"/>
      <c r="KJ21" s="46"/>
      <c r="KK21" s="46"/>
      <c r="KL21" s="46"/>
      <c r="KM21" s="46"/>
      <c r="KN21" s="46"/>
      <c r="KO21" s="46"/>
      <c r="KP21" s="46"/>
      <c r="KQ21" s="46"/>
      <c r="KR21" s="46"/>
      <c r="KS21" s="46"/>
      <c r="KT21" s="46"/>
      <c r="KU21" s="46"/>
      <c r="KV21" s="46"/>
      <c r="KW21" s="46"/>
      <c r="KX21" s="46"/>
      <c r="KY21" s="46"/>
      <c r="KZ21" s="46"/>
      <c r="LA21" s="46"/>
      <c r="LB21" s="46"/>
      <c r="LC21" s="46"/>
      <c r="LD21" s="46"/>
      <c r="LE21" s="46"/>
      <c r="LF21" s="46"/>
      <c r="LG21" s="46"/>
      <c r="LH21" s="46"/>
      <c r="LI21" s="46"/>
      <c r="LJ21" s="46"/>
      <c r="LK21" s="46"/>
      <c r="LL21" s="46"/>
      <c r="LM21" s="46"/>
      <c r="LN21" s="46"/>
      <c r="LO21" s="46"/>
      <c r="LP21" s="46"/>
      <c r="LQ21" s="46"/>
      <c r="LR21" s="46"/>
      <c r="LS21" s="46"/>
      <c r="LT21" s="46"/>
      <c r="LU21" s="46"/>
      <c r="LV21" s="46"/>
      <c r="LW21" s="46"/>
      <c r="LX21" s="46"/>
      <c r="LY21" s="46"/>
      <c r="LZ21" s="46"/>
      <c r="MA21" s="46"/>
      <c r="MB21" s="46"/>
      <c r="MC21" s="46"/>
      <c r="MD21" s="46"/>
      <c r="ME21" s="46"/>
      <c r="MF21" s="46"/>
      <c r="MG21" s="46"/>
      <c r="MH21" s="46"/>
      <c r="MI21" s="46"/>
      <c r="MJ21" s="46"/>
      <c r="MK21" s="46"/>
      <c r="ML21" s="46"/>
      <c r="MM21" s="46"/>
      <c r="MN21" s="46"/>
      <c r="MO21" s="46"/>
      <c r="MP21" s="46"/>
      <c r="MQ21" s="46"/>
      <c r="MR21" s="46"/>
      <c r="MS21" s="46"/>
      <c r="MT21" s="46"/>
      <c r="MU21" s="46"/>
      <c r="MV21" s="46"/>
      <c r="MW21" s="46"/>
      <c r="MX21" s="46"/>
      <c r="MY21" s="46"/>
      <c r="MZ21" s="46"/>
      <c r="NA21" s="46"/>
      <c r="NB21" s="46"/>
      <c r="NC21" s="46"/>
      <c r="ND21" s="46"/>
      <c r="NE21" s="46"/>
      <c r="NF21" s="46"/>
      <c r="NG21" s="46"/>
      <c r="NH21" s="46"/>
      <c r="NI21" s="46"/>
      <c r="NJ21" s="46"/>
      <c r="NK21" s="46"/>
      <c r="NL21" s="46"/>
      <c r="NM21" s="46"/>
      <c r="NN21" s="46"/>
      <c r="NO21" s="46"/>
      <c r="NP21" s="46"/>
      <c r="NQ21" s="46"/>
      <c r="NR21" s="46"/>
      <c r="NS21" s="46"/>
      <c r="NT21" s="46"/>
      <c r="NU21" s="46"/>
      <c r="NV21" s="46"/>
      <c r="NW21" s="46"/>
      <c r="NX21" s="46"/>
      <c r="NY21" s="46"/>
      <c r="NZ21" s="46"/>
      <c r="OA21" s="46"/>
      <c r="OB21" s="46"/>
      <c r="OC21" s="46"/>
      <c r="OD21" s="46"/>
      <c r="OE21" s="46"/>
      <c r="OF21" s="46"/>
      <c r="OG21" s="46"/>
      <c r="OH21" s="46"/>
      <c r="OI21" s="46"/>
      <c r="OJ21" s="46"/>
      <c r="OK21" s="46"/>
      <c r="OL21" s="46"/>
      <c r="OM21" s="46"/>
      <c r="ON21" s="46"/>
      <c r="OO21" s="46"/>
      <c r="OP21" s="46"/>
      <c r="OQ21" s="46"/>
      <c r="OR21" s="46"/>
      <c r="OS21" s="46"/>
      <c r="OT21" s="46"/>
      <c r="OU21" s="46"/>
      <c r="OV21" s="46"/>
      <c r="OW21" s="46"/>
      <c r="OX21" s="46"/>
      <c r="OY21" s="46"/>
      <c r="OZ21" s="46"/>
      <c r="PA21" s="46"/>
      <c r="PB21" s="46"/>
      <c r="PC21" s="46"/>
      <c r="PD21" s="46"/>
      <c r="PE21" s="46"/>
      <c r="PF21" s="46"/>
      <c r="PG21" s="46"/>
      <c r="PH21" s="46"/>
      <c r="PI21" s="46"/>
      <c r="PJ21" s="46"/>
      <c r="PK21" s="46"/>
      <c r="PL21" s="46"/>
      <c r="PM21" s="46"/>
      <c r="PN21" s="46"/>
      <c r="PO21" s="46"/>
      <c r="PP21" s="46"/>
      <c r="PQ21" s="46"/>
      <c r="PR21" s="46"/>
      <c r="PS21" s="46"/>
      <c r="PT21" s="46"/>
      <c r="PU21" s="46"/>
      <c r="PV21" s="46"/>
      <c r="PW21" s="46"/>
      <c r="PX21" s="46"/>
      <c r="PY21" s="46"/>
      <c r="PZ21" s="46"/>
      <c r="QA21" s="46"/>
      <c r="QB21" s="46"/>
      <c r="QC21" s="46"/>
      <c r="QD21" s="46"/>
      <c r="QE21" s="46"/>
      <c r="QF21" s="46"/>
      <c r="QG21" s="46"/>
      <c r="QH21" s="46"/>
      <c r="QI21" s="46"/>
      <c r="QJ21" s="46"/>
      <c r="QK21" s="46"/>
      <c r="QL21" s="46"/>
      <c r="QM21" s="46"/>
      <c r="QN21" s="46"/>
      <c r="QO21" s="46"/>
      <c r="QP21" s="46"/>
      <c r="QQ21" s="46"/>
      <c r="QR21" s="46"/>
      <c r="QS21" s="46"/>
      <c r="QT21" s="46"/>
      <c r="QU21" s="46"/>
      <c r="QV21" s="46"/>
      <c r="QW21" s="46"/>
      <c r="QX21" s="46"/>
      <c r="QY21" s="46"/>
      <c r="QZ21" s="46"/>
      <c r="RA21" s="46"/>
      <c r="RB21" s="46"/>
      <c r="RC21" s="46"/>
      <c r="RD21" s="46"/>
      <c r="RE21" s="46"/>
      <c r="RF21" s="46"/>
      <c r="RG21" s="46"/>
      <c r="RH21" s="46"/>
      <c r="RI21" s="46"/>
      <c r="RJ21" s="46"/>
      <c r="RK21" s="46"/>
      <c r="RL21" s="46"/>
      <c r="RM21" s="46"/>
      <c r="RN21" s="46"/>
      <c r="RO21" s="46"/>
      <c r="RP21" s="46"/>
      <c r="RQ21" s="46"/>
      <c r="RR21" s="46"/>
      <c r="RS21" s="46"/>
      <c r="RT21" s="46"/>
      <c r="RU21" s="46"/>
      <c r="RV21" s="46"/>
      <c r="RW21" s="46"/>
      <c r="RX21" s="46"/>
      <c r="RY21" s="46"/>
      <c r="RZ21" s="46"/>
      <c r="SA21" s="46"/>
      <c r="SB21" s="46"/>
      <c r="SC21" s="46"/>
      <c r="SD21" s="46"/>
      <c r="SE21" s="46"/>
      <c r="SF21" s="46"/>
      <c r="SG21" s="46"/>
      <c r="SH21" s="46"/>
      <c r="SI21" s="46"/>
      <c r="SJ21" s="46"/>
      <c r="SK21" s="46"/>
      <c r="SL21" s="46"/>
      <c r="SM21" s="46"/>
      <c r="SN21" s="46"/>
      <c r="SO21" s="46"/>
      <c r="SP21" s="46"/>
      <c r="SQ21" s="46"/>
      <c r="SR21" s="46"/>
      <c r="SS21" s="46"/>
      <c r="ST21" s="46"/>
      <c r="SU21" s="46"/>
      <c r="SV21" s="46"/>
      <c r="SW21" s="46"/>
      <c r="SX21" s="46"/>
      <c r="SY21" s="46"/>
      <c r="SZ21" s="46"/>
      <c r="TA21" s="46"/>
      <c r="TB21" s="46"/>
      <c r="TC21" s="46"/>
      <c r="TD21" s="46"/>
      <c r="TE21" s="46"/>
      <c r="TF21" s="46"/>
      <c r="TG21" s="46"/>
      <c r="TH21" s="46"/>
      <c r="TI21" s="46"/>
      <c r="TJ21" s="46"/>
      <c r="TK21" s="46"/>
      <c r="TL21" s="46"/>
      <c r="TM21" s="46"/>
      <c r="TN21" s="46"/>
      <c r="TO21" s="46"/>
      <c r="TP21" s="46"/>
      <c r="TQ21" s="46"/>
      <c r="TR21" s="46"/>
      <c r="TS21" s="46"/>
      <c r="TT21" s="46"/>
      <c r="TU21" s="46"/>
      <c r="TV21" s="46"/>
      <c r="TW21" s="46"/>
      <c r="TX21" s="46"/>
      <c r="TY21" s="46"/>
      <c r="TZ21" s="46"/>
      <c r="UA21" s="46"/>
      <c r="UB21" s="46"/>
      <c r="UC21" s="46"/>
      <c r="UD21" s="46"/>
      <c r="UE21" s="46"/>
      <c r="UF21" s="46"/>
      <c r="UG21" s="46"/>
      <c r="UH21" s="46"/>
      <c r="UI21" s="46"/>
      <c r="UJ21" s="46"/>
      <c r="UK21" s="46"/>
      <c r="UL21" s="46"/>
      <c r="UM21" s="46"/>
      <c r="UN21" s="46"/>
      <c r="UO21" s="46"/>
      <c r="UP21" s="46"/>
      <c r="UQ21" s="46"/>
      <c r="UR21" s="46"/>
      <c r="US21" s="46"/>
      <c r="UT21" s="46"/>
      <c r="UU21" s="46"/>
      <c r="UV21" s="46"/>
      <c r="UW21" s="46"/>
      <c r="UX21" s="46"/>
      <c r="UY21" s="46"/>
      <c r="UZ21" s="46"/>
      <c r="VA21" s="46"/>
      <c r="VB21" s="46"/>
      <c r="VC21" s="46"/>
      <c r="VD21" s="46"/>
      <c r="VE21" s="46"/>
      <c r="VF21" s="46"/>
      <c r="VG21" s="46"/>
      <c r="VH21" s="46"/>
      <c r="VI21" s="46"/>
      <c r="VJ21" s="46"/>
      <c r="VK21" s="46"/>
      <c r="VL21" s="46"/>
      <c r="VM21" s="46"/>
      <c r="VN21" s="46"/>
      <c r="VO21" s="46"/>
      <c r="VP21" s="46"/>
      <c r="VQ21" s="46"/>
      <c r="VR21" s="46"/>
      <c r="VS21" s="46"/>
      <c r="VT21" s="46"/>
      <c r="VU21" s="46"/>
      <c r="VV21" s="46"/>
      <c r="VW21" s="46"/>
      <c r="VX21" s="46"/>
      <c r="VY21" s="46"/>
      <c r="VZ21" s="46"/>
      <c r="WA21" s="46"/>
      <c r="WB21" s="46"/>
      <c r="WC21" s="46"/>
      <c r="WD21" s="46"/>
      <c r="WE21" s="46"/>
      <c r="WF21" s="46"/>
      <c r="WG21" s="46"/>
      <c r="WH21" s="46"/>
      <c r="WI21" s="46"/>
      <c r="WJ21" s="46"/>
      <c r="WK21" s="46"/>
      <c r="WL21" s="46"/>
      <c r="WM21" s="46"/>
      <c r="WN21" s="46"/>
      <c r="WO21" s="46"/>
      <c r="WP21" s="46"/>
      <c r="WQ21" s="46"/>
      <c r="WR21" s="46"/>
      <c r="WS21" s="46"/>
      <c r="WT21" s="46"/>
      <c r="WU21" s="46"/>
      <c r="WV21" s="46"/>
      <c r="WW21" s="46"/>
      <c r="WX21" s="46"/>
      <c r="WY21" s="46"/>
      <c r="WZ21" s="46"/>
      <c r="XA21" s="46"/>
      <c r="XB21" s="46"/>
      <c r="XC21" s="46"/>
      <c r="XD21" s="46"/>
      <c r="XE21" s="46"/>
      <c r="XF21" s="46"/>
      <c r="XG21" s="46"/>
      <c r="XH21" s="46"/>
      <c r="XI21" s="46"/>
      <c r="XJ21" s="46"/>
      <c r="XK21" s="46"/>
      <c r="XL21" s="46"/>
      <c r="XM21" s="46"/>
      <c r="XN21" s="46"/>
      <c r="XO21" s="46"/>
      <c r="XP21" s="46"/>
      <c r="XQ21" s="46"/>
      <c r="XR21" s="46"/>
      <c r="XS21" s="46"/>
      <c r="XT21" s="46"/>
      <c r="XU21" s="46"/>
      <c r="XV21" s="46"/>
      <c r="XW21" s="46"/>
      <c r="XX21" s="46"/>
      <c r="XY21" s="46"/>
      <c r="XZ21" s="46"/>
      <c r="YA21" s="46"/>
      <c r="YB21" s="46"/>
      <c r="YC21" s="46"/>
      <c r="YD21" s="46"/>
      <c r="YE21" s="46"/>
      <c r="YF21" s="46"/>
      <c r="YG21" s="46"/>
      <c r="YH21" s="46"/>
      <c r="YI21" s="46"/>
      <c r="YJ21" s="46"/>
      <c r="YK21" s="46"/>
      <c r="YL21" s="46"/>
      <c r="YM21" s="46"/>
      <c r="YN21" s="46"/>
      <c r="YO21" s="46"/>
      <c r="YP21" s="46"/>
      <c r="YQ21" s="46"/>
      <c r="YR21" s="46"/>
      <c r="YS21" s="46"/>
      <c r="YT21" s="46"/>
      <c r="YU21" s="46"/>
      <c r="YV21" s="46"/>
      <c r="YW21" s="46"/>
      <c r="YX21" s="46"/>
      <c r="YY21" s="46"/>
      <c r="YZ21" s="46"/>
      <c r="ZA21" s="46"/>
      <c r="ZB21" s="46"/>
      <c r="ZC21" s="46"/>
      <c r="ZD21" s="46"/>
      <c r="ZE21" s="46"/>
      <c r="ZF21" s="46"/>
      <c r="ZG21" s="46"/>
      <c r="ZH21" s="46"/>
      <c r="ZI21" s="46"/>
      <c r="ZJ21" s="46"/>
      <c r="ZK21" s="46"/>
      <c r="ZL21" s="46"/>
      <c r="ZM21" s="46"/>
      <c r="ZN21" s="46"/>
      <c r="ZO21" s="46"/>
      <c r="ZP21" s="46"/>
      <c r="ZQ21" s="46"/>
      <c r="ZR21" s="46"/>
      <c r="ZS21" s="46"/>
      <c r="ZT21" s="46"/>
      <c r="ZU21" s="46"/>
      <c r="ZV21" s="46"/>
      <c r="ZW21" s="46"/>
      <c r="ZX21" s="46"/>
      <c r="ZY21" s="46"/>
      <c r="ZZ21" s="46"/>
      <c r="AAA21" s="46"/>
      <c r="AAB21" s="46"/>
      <c r="AAC21" s="46"/>
      <c r="AAD21" s="46"/>
      <c r="AAE21" s="46"/>
      <c r="AAF21" s="46"/>
      <c r="AAG21" s="46"/>
      <c r="AAH21" s="46"/>
      <c r="AAI21" s="46"/>
      <c r="AAJ21" s="46"/>
      <c r="AAK21" s="46"/>
      <c r="AAL21" s="46"/>
      <c r="AAM21" s="46"/>
      <c r="AAN21" s="46"/>
      <c r="AAO21" s="46"/>
      <c r="AAP21" s="46"/>
      <c r="AAQ21" s="46"/>
      <c r="AAR21" s="46"/>
      <c r="AAS21" s="46"/>
      <c r="AAT21" s="46"/>
      <c r="AAU21" s="46"/>
      <c r="AAV21" s="46"/>
      <c r="AAW21" s="46"/>
      <c r="AAX21" s="46"/>
      <c r="AAY21" s="46"/>
      <c r="AAZ21" s="46"/>
      <c r="ABA21" s="46"/>
      <c r="ABB21" s="46"/>
      <c r="ABC21" s="46"/>
      <c r="ABD21" s="46"/>
      <c r="ABE21" s="46"/>
      <c r="ABF21" s="46"/>
      <c r="ABG21" s="46"/>
      <c r="ABH21" s="46"/>
      <c r="ABI21" s="46"/>
      <c r="ABJ21" s="46"/>
      <c r="ABK21" s="46"/>
      <c r="ABL21" s="46"/>
      <c r="ABM21" s="46"/>
      <c r="ABN21" s="46"/>
      <c r="ABO21" s="46"/>
      <c r="ABP21" s="46"/>
      <c r="ABQ21" s="46"/>
      <c r="ABR21" s="46"/>
      <c r="ABS21" s="46"/>
      <c r="ABT21" s="46"/>
      <c r="ABU21" s="46"/>
      <c r="ABV21" s="46"/>
      <c r="ABW21" s="46"/>
      <c r="ABX21" s="46"/>
      <c r="ABY21" s="46"/>
      <c r="ABZ21" s="46"/>
      <c r="ACA21" s="46"/>
      <c r="ACB21" s="46"/>
      <c r="ACC21" s="46"/>
      <c r="ACD21" s="46"/>
      <c r="ACE21" s="46"/>
      <c r="ACF21" s="46"/>
      <c r="ACG21" s="46"/>
      <c r="ACH21" s="46"/>
      <c r="ACI21" s="46"/>
      <c r="ACJ21" s="46"/>
      <c r="ACK21" s="46"/>
      <c r="ACL21" s="46"/>
      <c r="ACM21" s="46"/>
      <c r="ACN21" s="46"/>
      <c r="ACO21" s="46"/>
      <c r="ACP21" s="46"/>
      <c r="ACQ21" s="46"/>
      <c r="ACR21" s="46"/>
      <c r="ACS21" s="46"/>
      <c r="ACT21" s="46"/>
      <c r="ACU21" s="46"/>
      <c r="ACV21" s="46"/>
      <c r="ACW21" s="46"/>
      <c r="ACX21" s="46"/>
      <c r="ACY21" s="46"/>
      <c r="ACZ21" s="46"/>
      <c r="ADA21" s="46"/>
      <c r="ADB21" s="46"/>
      <c r="ADC21" s="46"/>
      <c r="ADD21" s="46"/>
      <c r="ADE21" s="46"/>
      <c r="ADF21" s="46"/>
      <c r="ADG21" s="46"/>
      <c r="ADH21" s="46"/>
      <c r="ADI21" s="46"/>
      <c r="ADJ21" s="46"/>
      <c r="ADK21" s="46"/>
      <c r="ADL21" s="46"/>
      <c r="ADM21" s="46"/>
      <c r="ADN21" s="46"/>
      <c r="ADO21" s="46"/>
      <c r="ADP21" s="46"/>
      <c r="ADQ21" s="46"/>
      <c r="ADR21" s="46"/>
      <c r="ADS21" s="46"/>
      <c r="ADT21" s="46"/>
      <c r="ADU21" s="46"/>
      <c r="ADV21" s="46"/>
      <c r="ADW21" s="46"/>
      <c r="ADX21" s="46"/>
      <c r="ADY21" s="46"/>
      <c r="ADZ21" s="46"/>
      <c r="AEA21" s="46"/>
      <c r="AEB21" s="46"/>
      <c r="AEC21" s="46"/>
      <c r="AED21" s="46"/>
      <c r="AEE21" s="46"/>
      <c r="AEF21" s="46"/>
      <c r="AEG21" s="46"/>
      <c r="AEH21" s="46"/>
      <c r="AEI21" s="46"/>
      <c r="AEJ21" s="46"/>
      <c r="AEK21" s="46"/>
      <c r="AEL21" s="46"/>
      <c r="AEM21" s="46"/>
      <c r="AEN21" s="46"/>
      <c r="AEO21" s="46"/>
      <c r="AEP21" s="46"/>
      <c r="AEQ21" s="46"/>
      <c r="AER21" s="46"/>
      <c r="AES21" s="46"/>
      <c r="AET21" s="46"/>
      <c r="AEU21" s="46"/>
      <c r="AEV21" s="46"/>
      <c r="AEW21" s="46"/>
      <c r="AEX21" s="46"/>
      <c r="AEY21" s="46"/>
      <c r="AEZ21" s="46"/>
      <c r="AFA21" s="46"/>
      <c r="AFB21" s="46"/>
      <c r="AFC21" s="46"/>
      <c r="AFD21" s="46"/>
      <c r="AFE21" s="46"/>
      <c r="AFF21" s="46"/>
      <c r="AFG21" s="46"/>
      <c r="AFH21" s="46"/>
      <c r="AFI21" s="46"/>
      <c r="AFJ21" s="46"/>
      <c r="AFK21" s="46"/>
      <c r="AFL21" s="46"/>
      <c r="AFM21" s="46"/>
      <c r="AFN21" s="46"/>
      <c r="AFO21" s="46"/>
      <c r="AFP21" s="46"/>
      <c r="AFQ21" s="46"/>
      <c r="AFR21" s="46"/>
      <c r="AFS21" s="46"/>
      <c r="AFT21" s="46"/>
      <c r="AFU21" s="46"/>
      <c r="AFV21" s="46"/>
      <c r="AFW21" s="46"/>
      <c r="AFX21" s="46"/>
      <c r="AFY21" s="46"/>
      <c r="AFZ21" s="46"/>
      <c r="AGA21" s="46"/>
      <c r="AGB21" s="46"/>
      <c r="AGC21" s="46"/>
      <c r="AGD21" s="46"/>
      <c r="AGE21" s="46"/>
      <c r="AGF21" s="46"/>
      <c r="AGG21" s="46"/>
      <c r="AGH21" s="46"/>
      <c r="AGI21" s="46"/>
      <c r="AGJ21" s="46"/>
      <c r="AGK21" s="46"/>
      <c r="AGL21" s="46"/>
      <c r="AGM21" s="46"/>
      <c r="AGN21" s="46"/>
      <c r="AGO21" s="46"/>
      <c r="AGP21" s="46"/>
      <c r="AGQ21" s="46"/>
      <c r="AGR21" s="46"/>
      <c r="AGS21" s="46"/>
      <c r="AGT21" s="46"/>
      <c r="AGU21" s="46"/>
      <c r="AGV21" s="46"/>
      <c r="AGW21" s="46"/>
      <c r="AGX21" s="46"/>
      <c r="AGY21" s="46"/>
      <c r="AGZ21" s="46"/>
      <c r="AHA21" s="46"/>
      <c r="AHB21" s="46"/>
      <c r="AHC21" s="46"/>
      <c r="AHD21" s="46"/>
      <c r="AHE21" s="46"/>
      <c r="AHF21" s="46"/>
      <c r="AHG21" s="46"/>
      <c r="AHH21" s="46"/>
      <c r="AHI21" s="46"/>
      <c r="AHJ21" s="46"/>
      <c r="AHK21" s="46"/>
      <c r="AHL21" s="46"/>
      <c r="AHM21" s="46"/>
      <c r="AHN21" s="46"/>
      <c r="AHO21" s="46"/>
      <c r="AHP21" s="46"/>
      <c r="AHQ21" s="46"/>
      <c r="AHR21" s="46"/>
      <c r="AHS21" s="46"/>
      <c r="AHT21" s="46"/>
      <c r="AHU21" s="46"/>
      <c r="AHV21" s="46"/>
      <c r="AHW21" s="46"/>
      <c r="AHX21" s="46"/>
      <c r="AHY21" s="46"/>
      <c r="AHZ21" s="46"/>
      <c r="AIA21" s="46"/>
      <c r="AIB21" s="46"/>
      <c r="AIC21" s="46"/>
      <c r="AID21" s="46"/>
      <c r="AIE21" s="46"/>
      <c r="AIF21" s="46"/>
      <c r="AIG21" s="46"/>
      <c r="AIH21" s="46"/>
      <c r="AII21" s="46"/>
      <c r="AIJ21" s="46"/>
      <c r="AIK21" s="46"/>
      <c r="AIL21" s="46"/>
      <c r="AIM21" s="46"/>
      <c r="AIN21" s="46"/>
      <c r="AIO21" s="46"/>
      <c r="AIP21" s="46"/>
      <c r="AIQ21" s="46"/>
      <c r="AIR21" s="46"/>
      <c r="AIS21" s="46"/>
      <c r="AIT21" s="46"/>
      <c r="AIU21" s="46"/>
      <c r="AIV21" s="46"/>
      <c r="AIW21" s="46"/>
      <c r="AIX21" s="46"/>
      <c r="AIY21" s="46"/>
      <c r="AIZ21" s="46"/>
      <c r="AJA21" s="46"/>
      <c r="AJB21" s="46"/>
      <c r="AJC21" s="46"/>
      <c r="AJD21" s="46"/>
      <c r="AJE21" s="46"/>
      <c r="AJF21" s="46"/>
      <c r="AJG21" s="46"/>
      <c r="AJH21" s="46"/>
      <c r="AJI21" s="46"/>
      <c r="AJJ21" s="46"/>
      <c r="AJK21" s="46"/>
      <c r="AJL21" s="46"/>
      <c r="AJM21" s="46"/>
      <c r="AJN21" s="46"/>
      <c r="AJO21" s="46"/>
      <c r="AJP21" s="46"/>
      <c r="AJQ21" s="46"/>
      <c r="AJR21" s="46"/>
      <c r="AJS21" s="46"/>
      <c r="AJT21" s="46"/>
      <c r="AJU21" s="46"/>
      <c r="AJV21" s="46"/>
      <c r="AJW21" s="46"/>
      <c r="AJX21" s="46"/>
      <c r="AJY21" s="46"/>
      <c r="AJZ21" s="46"/>
      <c r="AKA21" s="46"/>
      <c r="AKB21" s="46"/>
      <c r="AKC21" s="46"/>
      <c r="AKD21" s="46"/>
      <c r="AKE21" s="46"/>
      <c r="AKF21" s="46"/>
      <c r="AKG21" s="46"/>
      <c r="AKH21" s="46"/>
      <c r="AKI21" s="46"/>
      <c r="AKJ21" s="46"/>
      <c r="AKK21" s="46"/>
      <c r="AKL21" s="46"/>
      <c r="AKM21" s="46"/>
      <c r="AKN21" s="46"/>
      <c r="AKO21" s="46"/>
      <c r="AKP21" s="46"/>
      <c r="AKQ21" s="46"/>
      <c r="AKR21" s="46"/>
      <c r="AKS21" s="46"/>
      <c r="AKT21" s="46"/>
      <c r="AKU21" s="46"/>
      <c r="AKV21" s="46"/>
      <c r="AKW21" s="46"/>
      <c r="AKX21" s="46"/>
      <c r="AKY21" s="46"/>
      <c r="AKZ21" s="46"/>
      <c r="ALA21" s="46"/>
      <c r="ALB21" s="46"/>
      <c r="ALC21" s="46"/>
      <c r="ALD21" s="46"/>
      <c r="ALE21" s="46"/>
      <c r="ALF21" s="46"/>
      <c r="ALG21" s="46"/>
      <c r="ALH21" s="46"/>
      <c r="ALI21" s="46"/>
      <c r="ALJ21" s="46"/>
      <c r="ALK21" s="46"/>
      <c r="ALL21" s="46"/>
      <c r="ALM21" s="46"/>
      <c r="ALN21" s="46"/>
      <c r="ALO21" s="46"/>
      <c r="ALP21" s="46"/>
      <c r="ALQ21" s="46"/>
      <c r="ALR21" s="46"/>
      <c r="ALS21" s="46"/>
      <c r="ALT21" s="46"/>
      <c r="ALU21" s="46"/>
      <c r="ALV21" s="46"/>
      <c r="ALW21" s="46"/>
      <c r="ALX21" s="46"/>
      <c r="ALY21" s="46"/>
      <c r="ALZ21" s="46"/>
      <c r="AMA21" s="46"/>
      <c r="AMB21" s="46"/>
      <c r="AMC21" s="46"/>
      <c r="AMD21" s="46"/>
      <c r="AME21" s="46"/>
      <c r="AMF21" s="46"/>
      <c r="AMG21" s="46"/>
      <c r="AMH21" s="46"/>
      <c r="AMI21" s="46"/>
      <c r="AMJ21" s="46"/>
      <c r="AMK21" s="46"/>
      <c r="AML21" s="46"/>
      <c r="AMM21" s="46"/>
      <c r="AMN21" s="46"/>
      <c r="AMO21" s="46"/>
      <c r="AMP21" s="46"/>
      <c r="AMQ21" s="46"/>
      <c r="AMR21" s="46"/>
      <c r="AMS21" s="46"/>
      <c r="AMT21" s="46"/>
      <c r="AMU21" s="46"/>
      <c r="AMV21" s="46"/>
      <c r="AMW21" s="46"/>
      <c r="AMX21" s="46"/>
      <c r="AMY21" s="46"/>
      <c r="AMZ21" s="46"/>
      <c r="ANA21" s="46"/>
      <c r="ANB21" s="46"/>
      <c r="ANC21" s="46"/>
      <c r="AND21" s="46"/>
      <c r="ANE21" s="46"/>
      <c r="ANF21" s="46"/>
      <c r="ANG21" s="46"/>
      <c r="ANH21" s="46"/>
      <c r="ANI21" s="46"/>
      <c r="ANJ21" s="46"/>
      <c r="ANK21" s="46"/>
      <c r="ANL21" s="46"/>
      <c r="ANM21" s="46"/>
      <c r="ANN21" s="46"/>
      <c r="ANO21" s="46"/>
      <c r="ANP21" s="46"/>
      <c r="ANQ21" s="46"/>
      <c r="ANR21" s="46"/>
      <c r="ANS21" s="46"/>
      <c r="ANT21" s="46"/>
      <c r="ANU21" s="46"/>
      <c r="ANV21" s="46"/>
      <c r="ANW21" s="46"/>
      <c r="ANX21" s="46"/>
      <c r="ANY21" s="46"/>
      <c r="ANZ21" s="46"/>
      <c r="AOA21" s="46"/>
      <c r="AOB21" s="46"/>
      <c r="AOC21" s="46"/>
      <c r="AOD21" s="46"/>
      <c r="AOE21" s="46"/>
      <c r="AOF21" s="46"/>
      <c r="AOG21" s="46"/>
      <c r="AOH21" s="46"/>
      <c r="AOI21" s="46"/>
      <c r="AOJ21" s="46"/>
      <c r="AOK21" s="46"/>
      <c r="AOL21" s="46"/>
      <c r="AOM21" s="46"/>
      <c r="AON21" s="46"/>
      <c r="AOO21" s="46"/>
      <c r="AOP21" s="46"/>
      <c r="AOQ21" s="46"/>
      <c r="AOR21" s="46"/>
      <c r="AOS21" s="46"/>
      <c r="AOT21" s="46"/>
      <c r="AOU21" s="46"/>
      <c r="AOV21" s="46"/>
      <c r="AOW21" s="46"/>
      <c r="AOX21" s="46"/>
      <c r="AOY21" s="46"/>
      <c r="AOZ21" s="46"/>
      <c r="APA21" s="46"/>
      <c r="APB21" s="46"/>
      <c r="APC21" s="46"/>
      <c r="APD21" s="46"/>
      <c r="APE21" s="46"/>
      <c r="APF21" s="46"/>
      <c r="APG21" s="46"/>
      <c r="APH21" s="46"/>
      <c r="API21" s="46"/>
      <c r="APJ21" s="46"/>
      <c r="APK21" s="46"/>
      <c r="APL21" s="46"/>
      <c r="APM21" s="46"/>
      <c r="APN21" s="46"/>
      <c r="APO21" s="46"/>
      <c r="APP21" s="46"/>
      <c r="APQ21" s="46"/>
      <c r="APR21" s="46"/>
      <c r="APS21" s="46"/>
      <c r="APT21" s="46"/>
      <c r="APU21" s="46"/>
      <c r="APV21" s="46"/>
      <c r="APW21" s="46"/>
      <c r="APX21" s="46"/>
      <c r="APY21" s="46"/>
      <c r="APZ21" s="46"/>
      <c r="AQA21" s="46"/>
      <c r="AQB21" s="46"/>
      <c r="AQC21" s="46"/>
      <c r="AQD21" s="46"/>
      <c r="AQE21" s="46"/>
      <c r="AQF21" s="46"/>
      <c r="AQG21" s="46"/>
      <c r="AQH21" s="46"/>
      <c r="AQI21" s="46"/>
      <c r="AQJ21" s="46"/>
      <c r="AQK21" s="46"/>
      <c r="AQL21" s="46"/>
      <c r="AQM21" s="46"/>
      <c r="AQN21" s="46"/>
      <c r="AQO21" s="46"/>
      <c r="AQP21" s="46"/>
      <c r="AQQ21" s="46"/>
      <c r="AQR21" s="46"/>
      <c r="AQS21" s="46"/>
      <c r="AQT21" s="46"/>
      <c r="AQU21" s="46"/>
      <c r="AQV21" s="46"/>
      <c r="AQW21" s="46"/>
      <c r="AQX21" s="46"/>
      <c r="AQY21" s="46"/>
      <c r="AQZ21" s="46"/>
      <c r="ARA21" s="46"/>
      <c r="ARB21" s="46"/>
      <c r="ARC21" s="46"/>
      <c r="ARD21" s="46"/>
      <c r="ARE21" s="46"/>
      <c r="ARF21" s="46"/>
      <c r="ARG21" s="46"/>
      <c r="ARH21" s="46"/>
      <c r="ARI21" s="46"/>
      <c r="ARJ21" s="46"/>
      <c r="ARK21" s="46"/>
      <c r="ARL21" s="46"/>
      <c r="ARM21" s="46"/>
      <c r="ARN21" s="46"/>
      <c r="ARO21" s="46"/>
      <c r="ARP21" s="46"/>
      <c r="ARQ21" s="46"/>
      <c r="ARR21" s="46"/>
      <c r="ARS21" s="46"/>
      <c r="ART21" s="46"/>
      <c r="ARU21" s="46"/>
      <c r="ARV21" s="46"/>
      <c r="ARW21" s="46"/>
      <c r="ARX21" s="46"/>
      <c r="ARY21" s="46"/>
      <c r="ARZ21" s="46"/>
      <c r="ASA21" s="46"/>
      <c r="ASB21" s="46"/>
      <c r="ASC21" s="46"/>
      <c r="ASD21" s="46"/>
      <c r="ASE21" s="46"/>
      <c r="ASF21" s="46"/>
      <c r="ASG21" s="46"/>
      <c r="ASH21" s="46"/>
      <c r="ASI21" s="46"/>
      <c r="ASJ21" s="46"/>
      <c r="ASK21" s="46"/>
      <c r="ASL21" s="46"/>
      <c r="ASM21" s="46"/>
      <c r="ASN21" s="46"/>
      <c r="ASO21" s="46"/>
      <c r="ASP21" s="46"/>
      <c r="ASQ21" s="46"/>
      <c r="ASR21" s="46"/>
      <c r="ASS21" s="46"/>
      <c r="AST21" s="46"/>
      <c r="ASU21" s="46"/>
      <c r="ASV21" s="46"/>
      <c r="ASW21" s="46"/>
      <c r="ASX21" s="46"/>
      <c r="ASY21" s="46"/>
      <c r="ASZ21" s="46"/>
      <c r="ATA21" s="46"/>
      <c r="ATB21" s="46"/>
      <c r="ATC21" s="46"/>
      <c r="ATD21" s="46"/>
      <c r="ATE21" s="46"/>
      <c r="ATF21" s="46"/>
      <c r="ATG21" s="46"/>
      <c r="ATH21" s="46"/>
      <c r="ATI21" s="46"/>
      <c r="ATJ21" s="46"/>
      <c r="ATK21" s="46"/>
      <c r="ATL21" s="46"/>
      <c r="ATM21" s="46"/>
      <c r="ATN21" s="46"/>
      <c r="ATO21" s="46"/>
      <c r="ATP21" s="46"/>
      <c r="ATQ21" s="46"/>
      <c r="ATR21" s="46"/>
      <c r="ATS21" s="46"/>
      <c r="ATT21" s="46"/>
      <c r="ATU21" s="46"/>
      <c r="ATV21" s="46"/>
      <c r="ATW21" s="46"/>
      <c r="ATX21" s="46"/>
      <c r="ATY21" s="46"/>
      <c r="ATZ21" s="46"/>
      <c r="AUA21" s="46"/>
      <c r="AUB21" s="46"/>
      <c r="AUC21" s="46"/>
      <c r="AUD21" s="46"/>
      <c r="AUE21" s="46"/>
      <c r="AUF21" s="46"/>
      <c r="AUG21" s="46"/>
      <c r="AUH21" s="46"/>
      <c r="AUI21" s="46"/>
      <c r="AUJ21" s="46"/>
      <c r="AUK21" s="46"/>
      <c r="AUL21" s="46"/>
      <c r="AUM21" s="46"/>
      <c r="AUN21" s="46"/>
      <c r="AUO21" s="46"/>
      <c r="AUP21" s="46"/>
      <c r="AUQ21" s="46"/>
      <c r="AUR21" s="46"/>
      <c r="AUS21" s="46"/>
      <c r="AUT21" s="46"/>
      <c r="AUU21" s="46"/>
      <c r="AUV21" s="46"/>
      <c r="AUW21" s="46"/>
      <c r="AUX21" s="46"/>
      <c r="AUY21" s="46"/>
      <c r="AUZ21" s="46"/>
      <c r="AVA21" s="46"/>
      <c r="AVB21" s="46"/>
      <c r="AVC21" s="46"/>
      <c r="AVD21" s="46"/>
      <c r="AVE21" s="46"/>
      <c r="AVF21" s="46"/>
      <c r="AVG21" s="46"/>
      <c r="AVH21" s="46"/>
      <c r="AVI21" s="46"/>
      <c r="AVJ21" s="46"/>
      <c r="AVK21" s="46"/>
      <c r="AVL21" s="46"/>
      <c r="AVM21" s="46"/>
      <c r="AVN21" s="46"/>
      <c r="AVO21" s="46"/>
      <c r="AVP21" s="46"/>
      <c r="AVQ21" s="46"/>
      <c r="AVR21" s="46"/>
      <c r="AVS21" s="46"/>
      <c r="AVT21" s="46"/>
      <c r="AVU21" s="46"/>
      <c r="AVV21" s="46"/>
      <c r="AVW21" s="46"/>
      <c r="AVX21" s="46"/>
      <c r="AVY21" s="46"/>
      <c r="AVZ21" s="46"/>
      <c r="AWA21" s="46"/>
      <c r="AWB21" s="46"/>
      <c r="AWC21" s="46"/>
      <c r="AWD21" s="46"/>
      <c r="AWE21" s="46"/>
      <c r="AWF21" s="46"/>
      <c r="AWG21" s="46"/>
      <c r="AWH21" s="46"/>
      <c r="AWI21" s="46"/>
      <c r="AWJ21" s="46"/>
      <c r="AWK21" s="46"/>
      <c r="AWL21" s="46"/>
      <c r="AWM21" s="46"/>
      <c r="AWN21" s="46"/>
      <c r="AWO21" s="46"/>
      <c r="AWP21" s="46"/>
      <c r="AWQ21" s="46"/>
      <c r="AWR21" s="46"/>
      <c r="AWS21" s="46"/>
      <c r="AWT21" s="46"/>
      <c r="AWU21" s="46"/>
      <c r="AWV21" s="46"/>
      <c r="AWW21" s="46"/>
      <c r="AWX21" s="46"/>
      <c r="AWY21" s="46"/>
      <c r="AWZ21" s="46"/>
      <c r="AXA21" s="46"/>
      <c r="AXB21" s="46"/>
      <c r="AXC21" s="46"/>
      <c r="AXD21" s="46"/>
      <c r="AXE21" s="46"/>
      <c r="AXF21" s="46"/>
      <c r="AXG21" s="46"/>
      <c r="AXH21" s="46"/>
      <c r="AXI21" s="46"/>
      <c r="AXJ21" s="46"/>
      <c r="AXK21" s="46"/>
      <c r="AXL21" s="46"/>
      <c r="AXM21" s="46"/>
      <c r="AXN21" s="46"/>
      <c r="AXO21" s="46"/>
      <c r="AXP21" s="46"/>
      <c r="AXQ21" s="46"/>
      <c r="AXR21" s="46"/>
      <c r="AXS21" s="46"/>
      <c r="AXT21" s="46"/>
      <c r="AXU21" s="46"/>
      <c r="AXV21" s="46"/>
      <c r="AXW21" s="46"/>
      <c r="AXX21" s="46"/>
      <c r="AXY21" s="46"/>
      <c r="AXZ21" s="46"/>
      <c r="AYA21" s="46"/>
      <c r="AYB21" s="46"/>
      <c r="AYC21" s="46"/>
      <c r="AYD21" s="46"/>
      <c r="AYE21" s="46"/>
      <c r="AYF21" s="46"/>
      <c r="AYG21" s="46"/>
      <c r="AYH21" s="46"/>
      <c r="AYI21" s="46"/>
      <c r="AYJ21" s="46"/>
      <c r="AYK21" s="46"/>
      <c r="AYL21" s="46"/>
      <c r="AYM21" s="46"/>
      <c r="AYN21" s="46"/>
      <c r="AYO21" s="46"/>
      <c r="AYP21" s="46"/>
      <c r="AYQ21" s="46"/>
      <c r="AYR21" s="46"/>
      <c r="AYS21" s="46"/>
      <c r="AYT21" s="46"/>
      <c r="AYU21" s="46"/>
      <c r="AYV21" s="46"/>
      <c r="AYW21" s="46"/>
      <c r="AYX21" s="46"/>
      <c r="AYY21" s="46"/>
      <c r="AYZ21" s="46"/>
      <c r="AZA21" s="46"/>
      <c r="AZB21" s="46"/>
      <c r="AZC21" s="46"/>
      <c r="AZD21" s="46"/>
      <c r="AZE21" s="46"/>
      <c r="AZF21" s="46"/>
      <c r="AZG21" s="46"/>
      <c r="AZH21" s="46"/>
      <c r="AZI21" s="46"/>
      <c r="AZJ21" s="46"/>
      <c r="AZK21" s="46"/>
      <c r="AZL21" s="46"/>
      <c r="AZM21" s="46"/>
      <c r="AZN21" s="46"/>
      <c r="AZO21" s="46"/>
      <c r="AZP21" s="46"/>
      <c r="AZQ21" s="46"/>
      <c r="AZR21" s="46"/>
      <c r="AZS21" s="46"/>
      <c r="AZT21" s="46"/>
      <c r="AZU21" s="46"/>
      <c r="AZV21" s="46"/>
      <c r="AZW21" s="46"/>
      <c r="AZX21" s="46"/>
      <c r="AZY21" s="46"/>
      <c r="AZZ21" s="46"/>
      <c r="BAA21" s="46"/>
      <c r="BAB21" s="46"/>
      <c r="BAC21" s="46"/>
      <c r="BAD21" s="46"/>
      <c r="BAE21" s="46"/>
      <c r="BAF21" s="46"/>
      <c r="BAG21" s="46"/>
      <c r="BAH21" s="46"/>
      <c r="BAI21" s="46"/>
      <c r="BAJ21" s="46"/>
      <c r="BAK21" s="46"/>
      <c r="BAL21" s="46"/>
      <c r="BAM21" s="46"/>
      <c r="BAN21" s="46"/>
      <c r="BAO21" s="46"/>
      <c r="BAP21" s="46"/>
      <c r="BAQ21" s="46"/>
      <c r="BAR21" s="46"/>
      <c r="BAS21" s="46"/>
      <c r="BAT21" s="46"/>
      <c r="BAU21" s="46"/>
      <c r="BAV21" s="46"/>
      <c r="BAW21" s="46"/>
      <c r="BAX21" s="46"/>
      <c r="BAY21" s="46"/>
      <c r="BAZ21" s="46"/>
      <c r="BBA21" s="46"/>
      <c r="BBB21" s="46"/>
      <c r="BBC21" s="46"/>
      <c r="BBD21" s="46"/>
      <c r="BBE21" s="46"/>
      <c r="BBF21" s="46"/>
      <c r="BBG21" s="46"/>
      <c r="BBH21" s="46"/>
      <c r="BBI21" s="46"/>
      <c r="BBJ21" s="46"/>
      <c r="BBK21" s="46"/>
      <c r="BBL21" s="46"/>
      <c r="BBM21" s="46"/>
      <c r="BBN21" s="46"/>
      <c r="BBO21" s="46"/>
      <c r="BBP21" s="46"/>
      <c r="BBQ21" s="46"/>
      <c r="BBR21" s="46"/>
      <c r="BBS21" s="46"/>
      <c r="BBT21" s="46"/>
      <c r="BBU21" s="46"/>
      <c r="BBV21" s="46"/>
      <c r="BBW21" s="46"/>
      <c r="BBX21" s="46"/>
      <c r="BBY21" s="46"/>
      <c r="BBZ21" s="46"/>
      <c r="BCA21" s="46"/>
      <c r="BCB21" s="46"/>
      <c r="BCC21" s="46"/>
      <c r="BCD21" s="46"/>
      <c r="BCE21" s="46"/>
      <c r="BCF21" s="46"/>
      <c r="BCG21" s="46"/>
      <c r="BCH21" s="46"/>
      <c r="BCI21" s="46"/>
      <c r="BCJ21" s="46"/>
      <c r="BCK21" s="46"/>
      <c r="BCL21" s="46"/>
      <c r="BCM21" s="46"/>
      <c r="BCN21" s="46"/>
      <c r="BCO21" s="46"/>
      <c r="BCP21" s="46"/>
      <c r="BCQ21" s="46"/>
      <c r="BCR21" s="46"/>
      <c r="BCS21" s="46"/>
      <c r="BCT21" s="46"/>
      <c r="BCU21" s="46"/>
      <c r="BCV21" s="46"/>
      <c r="BCW21" s="46"/>
      <c r="BCX21" s="46"/>
      <c r="BCY21" s="46"/>
      <c r="BCZ21" s="46"/>
      <c r="BDA21" s="46"/>
      <c r="BDB21" s="46"/>
      <c r="BDC21" s="46"/>
      <c r="BDD21" s="46"/>
      <c r="BDE21" s="46"/>
      <c r="BDF21" s="46"/>
      <c r="BDG21" s="46"/>
      <c r="BDH21" s="46"/>
      <c r="BDI21" s="46"/>
      <c r="BDJ21" s="46"/>
      <c r="BDK21" s="46"/>
      <c r="BDL21" s="46"/>
      <c r="BDM21" s="46"/>
      <c r="BDN21" s="46"/>
      <c r="BDO21" s="46"/>
      <c r="BDP21" s="46"/>
      <c r="BDQ21" s="46"/>
      <c r="BDR21" s="46"/>
      <c r="BDS21" s="46"/>
      <c r="BDT21" s="46"/>
      <c r="BDU21" s="46"/>
      <c r="BDV21" s="46"/>
      <c r="BDW21" s="46"/>
      <c r="BDX21" s="46"/>
      <c r="BDY21" s="46"/>
      <c r="BDZ21" s="46"/>
      <c r="BEA21" s="46"/>
      <c r="BEB21" s="46"/>
      <c r="BEC21" s="46"/>
      <c r="BED21" s="46"/>
      <c r="BEE21" s="46"/>
      <c r="BEF21" s="46"/>
      <c r="BEG21" s="46"/>
      <c r="BEH21" s="46"/>
      <c r="BEI21" s="46"/>
      <c r="BEJ21" s="46"/>
      <c r="BEK21" s="46"/>
      <c r="BEL21" s="46"/>
      <c r="BEM21" s="46"/>
      <c r="BEN21" s="46"/>
      <c r="BEO21" s="46"/>
      <c r="BEP21" s="46"/>
      <c r="BEQ21" s="46"/>
      <c r="BER21" s="46"/>
      <c r="BES21" s="46"/>
      <c r="BET21" s="46"/>
      <c r="BEU21" s="46"/>
      <c r="BEV21" s="46"/>
      <c r="BEW21" s="46"/>
      <c r="BEX21" s="46"/>
      <c r="BEY21" s="46"/>
      <c r="BEZ21" s="46"/>
      <c r="BFA21" s="46"/>
      <c r="BFB21" s="46"/>
      <c r="BFC21" s="46"/>
      <c r="BFD21" s="46"/>
      <c r="BFE21" s="46"/>
      <c r="BFF21" s="46"/>
      <c r="BFG21" s="46"/>
      <c r="BFH21" s="46"/>
      <c r="BFI21" s="46"/>
      <c r="BFJ21" s="46"/>
      <c r="BFK21" s="46"/>
      <c r="BFL21" s="46"/>
      <c r="BFM21" s="46"/>
      <c r="BFN21" s="46"/>
      <c r="BFO21" s="46"/>
      <c r="BFP21" s="46"/>
      <c r="BFQ21" s="46"/>
      <c r="BFR21" s="46"/>
      <c r="BFS21" s="46"/>
      <c r="BFT21" s="46"/>
      <c r="BFU21" s="46"/>
      <c r="BFV21" s="46"/>
      <c r="BFW21" s="46"/>
      <c r="BFX21" s="46"/>
      <c r="BFY21" s="46"/>
      <c r="BFZ21" s="46"/>
      <c r="BGA21" s="46"/>
      <c r="BGB21" s="46"/>
      <c r="BGC21" s="46"/>
      <c r="BGD21" s="46"/>
      <c r="BGE21" s="46"/>
      <c r="BGF21" s="46"/>
      <c r="BGG21" s="46"/>
      <c r="BGH21" s="46"/>
      <c r="BGI21" s="46"/>
      <c r="BGJ21" s="46"/>
      <c r="BGK21" s="46"/>
      <c r="BGL21" s="46"/>
      <c r="BGM21" s="46"/>
      <c r="BGN21" s="46"/>
      <c r="BGO21" s="46"/>
      <c r="BGP21" s="46"/>
      <c r="BGQ21" s="46"/>
      <c r="BGR21" s="46"/>
      <c r="BGS21" s="46"/>
      <c r="BGT21" s="46"/>
      <c r="BGU21" s="46"/>
      <c r="BGV21" s="46"/>
      <c r="BGW21" s="46"/>
      <c r="BGX21" s="46"/>
      <c r="BGY21" s="46"/>
      <c r="BGZ21" s="46"/>
      <c r="BHA21" s="46"/>
      <c r="BHB21" s="46"/>
      <c r="BHC21" s="46"/>
      <c r="BHD21" s="46"/>
      <c r="BHE21" s="46"/>
      <c r="BHF21" s="46"/>
      <c r="BHG21" s="46"/>
      <c r="BHH21" s="46"/>
      <c r="BHI21" s="46"/>
      <c r="BHJ21" s="46"/>
      <c r="BHK21" s="46"/>
      <c r="BHL21" s="46"/>
      <c r="BHM21" s="46"/>
      <c r="BHN21" s="46"/>
      <c r="BHO21" s="46"/>
      <c r="BHP21" s="46"/>
      <c r="BHQ21" s="46"/>
      <c r="BHR21" s="46"/>
      <c r="BHS21" s="46"/>
      <c r="BHT21" s="46"/>
      <c r="BHU21" s="46"/>
      <c r="BHV21" s="46"/>
      <c r="BHW21" s="46"/>
      <c r="BHX21" s="46"/>
      <c r="BHY21" s="46"/>
      <c r="BHZ21" s="46"/>
      <c r="BIA21" s="46"/>
      <c r="BIB21" s="46"/>
      <c r="BIC21" s="46"/>
      <c r="BID21" s="46"/>
      <c r="BIE21" s="46"/>
      <c r="BIF21" s="46"/>
      <c r="BIG21" s="46"/>
      <c r="BIH21" s="46"/>
      <c r="BII21" s="46"/>
      <c r="BIJ21" s="46"/>
      <c r="BIK21" s="46"/>
      <c r="BIL21" s="46"/>
      <c r="BIM21" s="46"/>
      <c r="BIN21" s="46"/>
      <c r="BIO21" s="46"/>
      <c r="BIP21" s="46"/>
      <c r="BIQ21" s="46"/>
      <c r="BIR21" s="46"/>
      <c r="BIS21" s="46"/>
      <c r="BIT21" s="46"/>
      <c r="BIU21" s="46"/>
      <c r="BIV21" s="46"/>
      <c r="BIW21" s="46"/>
      <c r="BIX21" s="46"/>
      <c r="BIY21" s="46"/>
      <c r="BIZ21" s="46"/>
      <c r="BJA21" s="46"/>
      <c r="BJB21" s="46"/>
      <c r="BJC21" s="46"/>
      <c r="BJD21" s="46"/>
      <c r="BJE21" s="46"/>
      <c r="BJF21" s="46"/>
      <c r="BJG21" s="46"/>
      <c r="BJH21" s="46"/>
      <c r="BJI21" s="46"/>
      <c r="BJJ21" s="46"/>
      <c r="BJK21" s="46"/>
      <c r="BJL21" s="46"/>
      <c r="BJM21" s="46"/>
      <c r="BJN21" s="46"/>
      <c r="BJO21" s="46"/>
      <c r="BJP21" s="46"/>
      <c r="BJQ21" s="46"/>
      <c r="BJR21" s="46"/>
      <c r="BJS21" s="46"/>
      <c r="BJT21" s="46"/>
      <c r="BJU21" s="46"/>
      <c r="BJV21" s="46"/>
      <c r="BJW21" s="46"/>
      <c r="BJX21" s="46"/>
      <c r="BJY21" s="46"/>
      <c r="BJZ21" s="46"/>
      <c r="BKA21" s="46"/>
      <c r="BKB21" s="46"/>
      <c r="BKC21" s="46"/>
      <c r="BKD21" s="46"/>
      <c r="BKE21" s="46"/>
      <c r="BKF21" s="46"/>
      <c r="BKG21" s="46"/>
      <c r="BKH21" s="46"/>
      <c r="BKI21" s="46"/>
      <c r="BKJ21" s="46"/>
      <c r="BKK21" s="46"/>
      <c r="BKL21" s="46"/>
      <c r="BKM21" s="46"/>
      <c r="BKN21" s="46"/>
      <c r="BKO21" s="46"/>
      <c r="BKP21" s="46"/>
      <c r="BKQ21" s="46"/>
      <c r="BKR21" s="46"/>
      <c r="BKS21" s="46"/>
      <c r="BKT21" s="46"/>
      <c r="BKU21" s="46"/>
      <c r="BKV21" s="46"/>
      <c r="BKW21" s="46"/>
      <c r="BKX21" s="46"/>
      <c r="BKY21" s="46"/>
      <c r="BKZ21" s="46"/>
      <c r="BLA21" s="46"/>
      <c r="BLB21" s="46"/>
      <c r="BLC21" s="46"/>
      <c r="BLD21" s="46"/>
      <c r="BLE21" s="46"/>
      <c r="BLF21" s="46"/>
      <c r="BLG21" s="46"/>
      <c r="BLH21" s="46"/>
      <c r="BLI21" s="46"/>
      <c r="BLJ21" s="46"/>
      <c r="BLK21" s="46"/>
      <c r="BLL21" s="46"/>
      <c r="BLM21" s="46"/>
      <c r="BLN21" s="46"/>
      <c r="BLO21" s="46"/>
      <c r="BLP21" s="46"/>
      <c r="BLQ21" s="46"/>
      <c r="BLR21" s="46"/>
      <c r="BLS21" s="46"/>
      <c r="BLT21" s="46"/>
      <c r="BLU21" s="46"/>
      <c r="BLV21" s="46"/>
      <c r="BLW21" s="46"/>
      <c r="BLX21" s="46"/>
      <c r="BLY21" s="46"/>
      <c r="BLZ21" s="46"/>
      <c r="BMA21" s="46"/>
      <c r="BMB21" s="46"/>
      <c r="BMC21" s="46"/>
      <c r="BMD21" s="46"/>
      <c r="BME21" s="46"/>
      <c r="BMF21" s="46"/>
      <c r="BMG21" s="46"/>
      <c r="BMH21" s="46"/>
      <c r="BMI21" s="46"/>
      <c r="BMJ21" s="46"/>
      <c r="BMK21" s="46"/>
      <c r="BML21" s="46"/>
      <c r="BMM21" s="46"/>
      <c r="BMN21" s="46"/>
      <c r="BMO21" s="46"/>
      <c r="BMP21" s="46"/>
      <c r="BMQ21" s="46"/>
      <c r="BMR21" s="46"/>
      <c r="BMS21" s="46"/>
      <c r="BMT21" s="46"/>
      <c r="BMU21" s="46"/>
      <c r="BMV21" s="46"/>
      <c r="BMW21" s="46"/>
      <c r="BMX21" s="46"/>
      <c r="BMY21" s="46"/>
      <c r="BMZ21" s="46"/>
      <c r="BNA21" s="46"/>
      <c r="BNB21" s="46"/>
      <c r="BNC21" s="46"/>
      <c r="BND21" s="46"/>
      <c r="BNE21" s="46"/>
      <c r="BNF21" s="46"/>
      <c r="BNG21" s="46"/>
      <c r="BNH21" s="46"/>
      <c r="BNI21" s="46"/>
      <c r="BNJ21" s="46"/>
      <c r="BNK21" s="46"/>
      <c r="BNL21" s="46"/>
      <c r="BNM21" s="46"/>
      <c r="BNN21" s="46"/>
      <c r="BNO21" s="46"/>
      <c r="BNP21" s="46"/>
      <c r="BNQ21" s="46"/>
      <c r="BNR21" s="46"/>
      <c r="BNS21" s="46"/>
      <c r="BNT21" s="46"/>
      <c r="BNU21" s="46"/>
      <c r="BNV21" s="46"/>
      <c r="BNW21" s="46"/>
      <c r="BNX21" s="46"/>
      <c r="BNY21" s="46"/>
      <c r="BNZ21" s="46"/>
      <c r="BOA21" s="46"/>
      <c r="BOB21" s="46"/>
      <c r="BOC21" s="46"/>
      <c r="BOD21" s="46"/>
      <c r="BOE21" s="46"/>
      <c r="BOF21" s="46"/>
      <c r="BOG21" s="46"/>
      <c r="BOH21" s="46"/>
      <c r="BOI21" s="46"/>
      <c r="BOJ21" s="46"/>
      <c r="BOK21" s="46"/>
      <c r="BOL21" s="46"/>
      <c r="BOM21" s="46"/>
      <c r="BON21" s="46"/>
      <c r="BOO21" s="46"/>
      <c r="BOP21" s="46"/>
      <c r="BOQ21" s="46"/>
      <c r="BOR21" s="46"/>
      <c r="BOS21" s="46"/>
      <c r="BOT21" s="46"/>
      <c r="BOU21" s="46"/>
      <c r="BOV21" s="46"/>
      <c r="BOW21" s="46"/>
      <c r="BOX21" s="46"/>
      <c r="BOY21" s="46"/>
      <c r="BOZ21" s="46"/>
      <c r="BPA21" s="46"/>
      <c r="BPB21" s="46"/>
      <c r="BPC21" s="46"/>
      <c r="BPD21" s="46"/>
      <c r="BPE21" s="46"/>
      <c r="BPF21" s="46"/>
      <c r="BPG21" s="46"/>
      <c r="BPH21" s="46"/>
      <c r="BPI21" s="46"/>
      <c r="BPJ21" s="46"/>
      <c r="BPK21" s="46"/>
      <c r="BPL21" s="46"/>
      <c r="BPM21" s="46"/>
      <c r="BPN21" s="46"/>
      <c r="BPO21" s="46"/>
      <c r="BPP21" s="46"/>
      <c r="BPQ21" s="46"/>
      <c r="BPR21" s="46"/>
      <c r="BPS21" s="46"/>
      <c r="BPT21" s="46"/>
      <c r="BPU21" s="46"/>
      <c r="BPV21" s="46"/>
      <c r="BPW21" s="46"/>
      <c r="BPX21" s="46"/>
      <c r="BPY21" s="46"/>
      <c r="BPZ21" s="46"/>
      <c r="BQA21" s="46"/>
      <c r="BQB21" s="46"/>
      <c r="BQC21" s="46"/>
      <c r="BQD21" s="46"/>
      <c r="BQE21" s="46"/>
      <c r="BQF21" s="46"/>
      <c r="BQG21" s="46"/>
      <c r="BQH21" s="46"/>
      <c r="BQI21" s="46"/>
      <c r="BQJ21" s="46"/>
      <c r="BQK21" s="46"/>
      <c r="BQL21" s="46"/>
      <c r="BQM21" s="46"/>
      <c r="BQN21" s="46"/>
      <c r="BQO21" s="46"/>
      <c r="BQP21" s="46"/>
      <c r="BQQ21" s="46"/>
      <c r="BQR21" s="46"/>
      <c r="BQS21" s="46"/>
      <c r="BQT21" s="46"/>
      <c r="BQU21" s="46"/>
      <c r="BQV21" s="46"/>
      <c r="BQW21" s="46"/>
      <c r="BQX21" s="46"/>
      <c r="BQY21" s="46"/>
      <c r="BQZ21" s="46"/>
      <c r="BRA21" s="46"/>
      <c r="BRB21" s="46"/>
      <c r="BRC21" s="46"/>
      <c r="BRD21" s="46"/>
      <c r="BRE21" s="46"/>
      <c r="BRF21" s="46"/>
      <c r="BRG21" s="46"/>
      <c r="BRH21" s="46"/>
      <c r="BRI21" s="46"/>
      <c r="BRJ21" s="46"/>
      <c r="BRK21" s="46"/>
      <c r="BRL21" s="46"/>
      <c r="BRM21" s="46"/>
      <c r="BRN21" s="46"/>
      <c r="BRO21" s="46"/>
      <c r="BRP21" s="46"/>
      <c r="BRQ21" s="46"/>
      <c r="BRR21" s="46"/>
      <c r="BRS21" s="46"/>
      <c r="BRT21" s="46"/>
      <c r="BRU21" s="46"/>
      <c r="BRV21" s="46"/>
      <c r="BRW21" s="46"/>
      <c r="BRX21" s="46"/>
      <c r="BRY21" s="46"/>
      <c r="BRZ21" s="46"/>
      <c r="BSA21" s="46"/>
      <c r="BSB21" s="46"/>
      <c r="BSC21" s="46"/>
      <c r="BSD21" s="46"/>
      <c r="BSE21" s="46"/>
      <c r="BSF21" s="46"/>
      <c r="BSG21" s="46"/>
      <c r="BSH21" s="46"/>
      <c r="BSI21" s="46"/>
      <c r="BSJ21" s="46"/>
      <c r="BSK21" s="46"/>
      <c r="BSL21" s="46"/>
      <c r="BSM21" s="46"/>
      <c r="BSN21" s="46"/>
      <c r="BSO21" s="46"/>
      <c r="BSP21" s="46"/>
      <c r="BSQ21" s="46"/>
      <c r="BSR21" s="46"/>
      <c r="BSS21" s="46"/>
      <c r="BST21" s="46"/>
      <c r="BSU21" s="46"/>
      <c r="BSV21" s="46"/>
      <c r="BSW21" s="46"/>
      <c r="BSX21" s="46"/>
      <c r="BSY21" s="46"/>
      <c r="BSZ21" s="46"/>
      <c r="BTA21" s="46"/>
      <c r="BTB21" s="46"/>
      <c r="BTC21" s="46"/>
      <c r="BTD21" s="46"/>
      <c r="BTE21" s="46"/>
      <c r="BTF21" s="46"/>
      <c r="BTG21" s="46"/>
      <c r="BTH21" s="46"/>
      <c r="BTI21" s="46"/>
      <c r="BTJ21" s="46"/>
      <c r="BTK21" s="46"/>
      <c r="BTL21" s="46"/>
      <c r="BTM21" s="46"/>
      <c r="BTN21" s="46"/>
      <c r="BTO21" s="46"/>
      <c r="BTP21" s="46"/>
      <c r="BTQ21" s="46"/>
      <c r="BTR21" s="46"/>
      <c r="BTS21" s="46"/>
      <c r="BTT21" s="46"/>
      <c r="BTU21" s="46"/>
      <c r="BTV21" s="46"/>
      <c r="BTW21" s="46"/>
      <c r="BTX21" s="46"/>
      <c r="BTY21" s="46"/>
      <c r="BTZ21" s="46"/>
      <c r="BUA21" s="46"/>
      <c r="BUB21" s="46"/>
      <c r="BUC21" s="46"/>
      <c r="BUD21" s="46"/>
      <c r="BUE21" s="46"/>
      <c r="BUF21" s="46"/>
      <c r="BUG21" s="46"/>
      <c r="BUH21" s="46"/>
      <c r="BUI21" s="46"/>
      <c r="BUJ21" s="46"/>
      <c r="BUK21" s="46"/>
      <c r="BUL21" s="46"/>
      <c r="BUM21" s="46"/>
      <c r="BUN21" s="46"/>
      <c r="BUO21" s="46"/>
      <c r="BUP21" s="46"/>
      <c r="BUQ21" s="46"/>
      <c r="BUR21" s="46"/>
      <c r="BUS21" s="46"/>
      <c r="BUT21" s="46"/>
      <c r="BUU21" s="46"/>
      <c r="BUV21" s="46"/>
      <c r="BUW21" s="46"/>
      <c r="BUX21" s="46"/>
      <c r="BUY21" s="46"/>
      <c r="BUZ21" s="46"/>
      <c r="BVA21" s="46"/>
      <c r="BVB21" s="46"/>
      <c r="BVC21" s="46"/>
      <c r="BVD21" s="46"/>
      <c r="BVE21" s="46"/>
      <c r="BVF21" s="46"/>
      <c r="BVG21" s="46"/>
      <c r="BVH21" s="46"/>
      <c r="BVI21" s="46"/>
      <c r="BVJ21" s="46"/>
      <c r="BVK21" s="46"/>
      <c r="BVL21" s="46"/>
      <c r="BVM21" s="46"/>
      <c r="BVN21" s="46"/>
      <c r="BVO21" s="46"/>
      <c r="BVP21" s="46"/>
      <c r="BVQ21" s="46"/>
      <c r="BVR21" s="46"/>
      <c r="BVS21" s="46"/>
      <c r="BVT21" s="46"/>
      <c r="BVU21" s="46"/>
      <c r="BVV21" s="46"/>
      <c r="BVW21" s="46"/>
      <c r="BVX21" s="46"/>
      <c r="BVY21" s="46"/>
      <c r="BVZ21" s="46"/>
      <c r="BWA21" s="46"/>
      <c r="BWB21" s="46"/>
      <c r="BWC21" s="46"/>
      <c r="BWD21" s="46"/>
      <c r="BWE21" s="46"/>
      <c r="BWF21" s="46"/>
      <c r="BWG21" s="46"/>
      <c r="BWH21" s="46"/>
      <c r="BWI21" s="46"/>
      <c r="BWJ21" s="46"/>
      <c r="BWK21" s="46"/>
      <c r="BWL21" s="46"/>
      <c r="BWM21" s="46"/>
      <c r="BWN21" s="46"/>
      <c r="BWO21" s="46"/>
      <c r="BWP21" s="46"/>
      <c r="BWQ21" s="46"/>
      <c r="BWR21" s="46"/>
      <c r="BWS21" s="46"/>
      <c r="BWT21" s="46"/>
      <c r="BWU21" s="46"/>
      <c r="BWV21" s="46"/>
    </row>
    <row r="22" spans="1:1972" s="10" customFormat="1" ht="75.75" customHeight="1">
      <c r="A22" s="94"/>
      <c r="B22" s="205" t="s">
        <v>67</v>
      </c>
      <c r="C22" s="206"/>
      <c r="D22" s="206"/>
      <c r="E22" s="206"/>
      <c r="F22" s="206"/>
      <c r="G22" s="203"/>
      <c r="H22" s="204"/>
      <c r="I22" s="89"/>
      <c r="J22" s="49"/>
      <c r="K22" s="49"/>
      <c r="L22" s="49"/>
      <c r="M22" s="49"/>
      <c r="N22" s="49"/>
      <c r="O22" s="49"/>
      <c r="P22" s="49"/>
      <c r="Q22" s="49"/>
      <c r="R22" s="49"/>
    </row>
    <row r="23" spans="1:1972" s="10" customFormat="1" ht="49.5" customHeight="1">
      <c r="A23" s="87">
        <v>3</v>
      </c>
      <c r="B23" s="198" t="s">
        <v>68</v>
      </c>
      <c r="C23" s="199"/>
      <c r="D23" s="199"/>
      <c r="E23" s="199"/>
      <c r="F23" s="200"/>
      <c r="G23" s="201"/>
      <c r="H23" s="202"/>
      <c r="I23" s="89"/>
      <c r="J23" s="49"/>
      <c r="K23" s="49"/>
      <c r="L23" s="49"/>
      <c r="M23" s="49"/>
      <c r="N23" s="49"/>
      <c r="O23" s="49"/>
      <c r="P23" s="49"/>
      <c r="Q23" s="49"/>
      <c r="R23" s="49"/>
    </row>
    <row r="24" spans="1:1972" ht="78.75" customHeight="1">
      <c r="A24" s="95">
        <v>4</v>
      </c>
      <c r="B24" s="211" t="s">
        <v>69</v>
      </c>
      <c r="C24" s="215"/>
      <c r="D24" s="215"/>
      <c r="E24" s="215"/>
      <c r="F24" s="215"/>
      <c r="G24" s="213"/>
      <c r="H24" s="214"/>
      <c r="I24" s="90"/>
      <c r="J24" s="48"/>
      <c r="K24" s="48"/>
      <c r="L24" s="48"/>
      <c r="M24" s="48"/>
      <c r="N24" s="48"/>
      <c r="O24" s="48"/>
      <c r="P24" s="48"/>
      <c r="Q24" s="48"/>
      <c r="R24" s="48"/>
    </row>
    <row r="25" spans="1:1972" ht="48" customHeight="1">
      <c r="A25" s="95">
        <v>5</v>
      </c>
      <c r="B25" s="211" t="s">
        <v>70</v>
      </c>
      <c r="C25" s="212"/>
      <c r="D25" s="212"/>
      <c r="E25" s="212"/>
      <c r="F25" s="212"/>
      <c r="G25" s="213"/>
      <c r="H25" s="214"/>
      <c r="I25" s="90"/>
      <c r="J25" s="48"/>
      <c r="K25" s="48"/>
      <c r="L25" s="48"/>
      <c r="M25" s="48"/>
      <c r="N25" s="48"/>
      <c r="O25" s="48"/>
      <c r="P25" s="48"/>
      <c r="Q25" s="48"/>
      <c r="R25" s="48"/>
    </row>
    <row r="26" spans="1:1972" ht="78" customHeight="1">
      <c r="A26" s="95">
        <v>6</v>
      </c>
      <c r="B26" s="207" t="s">
        <v>71</v>
      </c>
      <c r="C26" s="208"/>
      <c r="D26" s="208"/>
      <c r="E26" s="208"/>
      <c r="F26" s="208"/>
      <c r="G26" s="209"/>
      <c r="H26" s="210"/>
      <c r="I26" s="90"/>
      <c r="J26" s="48"/>
      <c r="K26" s="48"/>
      <c r="L26" s="48"/>
      <c r="M26" s="48"/>
      <c r="N26" s="48"/>
      <c r="O26" s="48"/>
      <c r="P26" s="48"/>
      <c r="Q26" s="48"/>
      <c r="R26" s="48"/>
    </row>
    <row r="27" spans="1:1972" ht="80.25" customHeight="1">
      <c r="A27" s="95">
        <v>7</v>
      </c>
      <c r="B27" s="207" t="s">
        <v>72</v>
      </c>
      <c r="C27" s="220"/>
      <c r="D27" s="220"/>
      <c r="E27" s="220"/>
      <c r="F27" s="220"/>
      <c r="G27" s="221"/>
      <c r="H27" s="221"/>
      <c r="I27" s="90"/>
      <c r="J27" s="48"/>
      <c r="K27" s="48"/>
      <c r="L27" s="48"/>
      <c r="M27" s="48"/>
      <c r="N27" s="48"/>
      <c r="O27" s="48"/>
      <c r="P27" s="48"/>
      <c r="Q27" s="48"/>
      <c r="R27" s="48"/>
    </row>
    <row r="28" spans="1:1972" ht="51" customHeight="1">
      <c r="A28" s="95">
        <v>8</v>
      </c>
      <c r="B28" s="207" t="s">
        <v>73</v>
      </c>
      <c r="C28" s="208"/>
      <c r="D28" s="208"/>
      <c r="E28" s="208"/>
      <c r="F28" s="208"/>
      <c r="G28" s="213"/>
      <c r="H28" s="214"/>
      <c r="I28" s="90"/>
      <c r="J28" s="48"/>
      <c r="K28" s="48"/>
      <c r="L28" s="48"/>
      <c r="M28" s="48"/>
      <c r="N28" s="48"/>
      <c r="O28" s="48"/>
      <c r="P28" s="48"/>
      <c r="Q28" s="48"/>
      <c r="R28" s="48"/>
    </row>
    <row r="29" spans="1:1972" ht="51.75" customHeight="1">
      <c r="A29" s="96"/>
      <c r="B29" s="219" t="s">
        <v>74</v>
      </c>
      <c r="C29" s="217"/>
      <c r="D29" s="217"/>
      <c r="E29" s="217"/>
      <c r="F29" s="217"/>
      <c r="G29" s="217"/>
      <c r="H29" s="218"/>
      <c r="I29" s="90"/>
      <c r="J29" s="48"/>
      <c r="K29" s="48"/>
      <c r="L29" s="48"/>
      <c r="M29" s="48"/>
      <c r="N29" s="48"/>
      <c r="O29" s="48"/>
      <c r="P29" s="48"/>
      <c r="Q29" s="48"/>
      <c r="R29" s="48"/>
    </row>
    <row r="30" spans="1:1972" ht="121.9" customHeight="1">
      <c r="A30" s="95"/>
      <c r="B30" s="216" t="s">
        <v>75</v>
      </c>
      <c r="C30" s="217"/>
      <c r="D30" s="217"/>
      <c r="E30" s="217"/>
      <c r="F30" s="217"/>
      <c r="G30" s="217"/>
      <c r="H30" s="218"/>
      <c r="I30" s="90"/>
      <c r="J30" s="48"/>
      <c r="K30" s="48"/>
      <c r="L30" s="48"/>
      <c r="M30" s="48"/>
      <c r="N30" s="48"/>
      <c r="O30" s="48"/>
      <c r="P30" s="48"/>
      <c r="Q30" s="48"/>
      <c r="R30" s="48"/>
    </row>
    <row r="31" spans="1:1972" s="10" customFormat="1" ht="78" customHeight="1">
      <c r="A31" s="87"/>
      <c r="B31" s="237" t="s">
        <v>76</v>
      </c>
      <c r="C31" s="238"/>
      <c r="D31" s="238"/>
      <c r="E31" s="238"/>
      <c r="F31" s="238"/>
      <c r="G31" s="231"/>
      <c r="H31" s="232"/>
      <c r="I31" s="89"/>
      <c r="J31" s="49"/>
      <c r="K31" s="49"/>
      <c r="L31" s="49"/>
      <c r="M31" s="49"/>
      <c r="N31" s="49"/>
      <c r="O31" s="49"/>
      <c r="P31" s="49"/>
      <c r="Q31" s="49"/>
      <c r="R31" s="49"/>
    </row>
    <row r="32" spans="1:1972" ht="76.900000000000006" customHeight="1">
      <c r="A32" s="96">
        <v>9</v>
      </c>
      <c r="B32" s="233" t="s">
        <v>77</v>
      </c>
      <c r="C32" s="234"/>
      <c r="D32" s="234"/>
      <c r="E32" s="234"/>
      <c r="F32" s="235"/>
      <c r="G32" s="225"/>
      <c r="H32" s="236"/>
      <c r="I32" s="90"/>
      <c r="J32" s="48"/>
      <c r="K32" s="48"/>
      <c r="L32" s="48"/>
      <c r="M32" s="48"/>
      <c r="N32" s="48"/>
      <c r="O32" s="48"/>
      <c r="P32" s="48"/>
      <c r="Q32" s="48"/>
      <c r="R32" s="48"/>
    </row>
    <row r="33" spans="1:18" s="10" customFormat="1" ht="88.9" customHeight="1">
      <c r="A33" s="94">
        <v>10</v>
      </c>
      <c r="B33" s="226" t="s">
        <v>78</v>
      </c>
      <c r="C33" s="227"/>
      <c r="D33" s="227"/>
      <c r="E33" s="227"/>
      <c r="F33" s="228"/>
      <c r="G33" s="229"/>
      <c r="H33" s="230"/>
      <c r="I33" s="89"/>
      <c r="J33" s="49"/>
      <c r="K33" s="49"/>
      <c r="L33" s="49"/>
      <c r="M33" s="49"/>
      <c r="N33" s="49"/>
      <c r="O33" s="49"/>
      <c r="P33" s="49"/>
      <c r="Q33" s="49"/>
      <c r="R33" s="49"/>
    </row>
    <row r="34" spans="1:18" ht="47.45" customHeight="1">
      <c r="A34" s="95">
        <v>11</v>
      </c>
      <c r="B34" s="222" t="s">
        <v>79</v>
      </c>
      <c r="C34" s="223"/>
      <c r="D34" s="223"/>
      <c r="E34" s="223"/>
      <c r="F34" s="223"/>
      <c r="G34" s="224"/>
      <c r="H34" s="225"/>
      <c r="I34" s="90"/>
      <c r="J34" s="48"/>
      <c r="K34" s="48"/>
      <c r="L34" s="48"/>
      <c r="M34" s="48"/>
      <c r="N34" s="48"/>
      <c r="O34" s="48"/>
      <c r="P34" s="48"/>
      <c r="Q34" s="48"/>
      <c r="R34" s="48"/>
    </row>
    <row r="35" spans="1:18" s="10" customFormat="1" ht="49.9" customHeight="1">
      <c r="A35" s="94">
        <v>12</v>
      </c>
      <c r="B35" s="245" t="s">
        <v>80</v>
      </c>
      <c r="C35" s="246"/>
      <c r="D35" s="246"/>
      <c r="E35" s="246"/>
      <c r="F35" s="247"/>
      <c r="G35" s="229"/>
      <c r="H35" s="230"/>
      <c r="I35" s="89"/>
      <c r="J35" s="49"/>
      <c r="K35" s="49"/>
      <c r="L35" s="49"/>
      <c r="M35" s="49"/>
      <c r="N35" s="49"/>
      <c r="O35" s="49"/>
      <c r="P35" s="49"/>
      <c r="Q35" s="49"/>
      <c r="R35" s="49"/>
    </row>
    <row r="36" spans="1:18" s="10" customFormat="1" ht="79.150000000000006" customHeight="1">
      <c r="A36" s="94">
        <v>13</v>
      </c>
      <c r="B36" s="243" t="s">
        <v>81</v>
      </c>
      <c r="C36" s="244"/>
      <c r="D36" s="244"/>
      <c r="E36" s="244"/>
      <c r="F36" s="244"/>
      <c r="G36" s="224"/>
      <c r="H36" s="225"/>
      <c r="I36" s="89"/>
      <c r="J36" s="49"/>
      <c r="K36" s="49"/>
      <c r="L36" s="49"/>
      <c r="M36" s="49"/>
      <c r="N36" s="49"/>
      <c r="O36" s="49"/>
      <c r="P36" s="49"/>
      <c r="Q36" s="49"/>
      <c r="R36" s="49"/>
    </row>
    <row r="37" spans="1:18" s="10" customFormat="1" ht="80.45" customHeight="1">
      <c r="A37" s="94">
        <v>14</v>
      </c>
      <c r="B37" s="239" t="s">
        <v>82</v>
      </c>
      <c r="C37" s="240"/>
      <c r="D37" s="240"/>
      <c r="E37" s="240"/>
      <c r="F37" s="240"/>
      <c r="G37" s="241"/>
      <c r="H37" s="242"/>
      <c r="I37" s="89"/>
      <c r="J37" s="49"/>
      <c r="K37" s="49"/>
      <c r="L37" s="49"/>
      <c r="M37" s="49"/>
      <c r="N37" s="49"/>
      <c r="O37" s="49"/>
      <c r="P37" s="49"/>
      <c r="Q37" s="49"/>
      <c r="R37" s="49"/>
    </row>
    <row r="38" spans="1:18" s="10" customFormat="1" ht="50.45" customHeight="1">
      <c r="A38" s="87"/>
      <c r="B38" s="263" t="s">
        <v>111</v>
      </c>
      <c r="C38" s="264"/>
      <c r="D38" s="264"/>
      <c r="E38" s="264"/>
      <c r="F38" s="264"/>
      <c r="G38" s="264"/>
      <c r="H38" s="265"/>
      <c r="I38" s="89"/>
      <c r="J38" s="49"/>
      <c r="K38" s="49"/>
      <c r="L38" s="49"/>
      <c r="M38" s="49"/>
      <c r="N38" s="49"/>
      <c r="O38" s="49"/>
      <c r="P38" s="49"/>
      <c r="Q38" s="49"/>
      <c r="R38" s="49"/>
    </row>
    <row r="39" spans="1:18" s="10" customFormat="1" ht="141.6" customHeight="1">
      <c r="A39" s="88"/>
      <c r="B39" s="263" t="s">
        <v>84</v>
      </c>
      <c r="C39" s="264"/>
      <c r="D39" s="264"/>
      <c r="E39" s="264"/>
      <c r="F39" s="264"/>
      <c r="G39" s="264"/>
      <c r="H39" s="265"/>
      <c r="I39" s="89"/>
      <c r="J39" s="49"/>
      <c r="K39" s="49"/>
      <c r="L39" s="49"/>
      <c r="M39" s="49"/>
      <c r="N39" s="49"/>
      <c r="O39" s="49"/>
      <c r="P39" s="49"/>
      <c r="Q39" s="49"/>
      <c r="R39" s="49"/>
    </row>
    <row r="40" spans="1:18" s="10" customFormat="1" ht="78.599999999999994" customHeight="1">
      <c r="A40" s="85"/>
      <c r="B40" s="266" t="s">
        <v>85</v>
      </c>
      <c r="C40" s="267"/>
      <c r="D40" s="267"/>
      <c r="E40" s="267"/>
      <c r="F40" s="267"/>
      <c r="G40" s="261"/>
      <c r="H40" s="261"/>
      <c r="I40" s="89"/>
      <c r="J40" s="49"/>
      <c r="K40" s="49"/>
      <c r="L40" s="49"/>
      <c r="M40" s="49"/>
      <c r="N40" s="49"/>
      <c r="O40" s="49"/>
      <c r="P40" s="49"/>
      <c r="Q40" s="49"/>
      <c r="R40" s="49"/>
    </row>
    <row r="41" spans="1:18" s="10" customFormat="1" ht="61.15" customHeight="1">
      <c r="A41" s="87">
        <v>15</v>
      </c>
      <c r="B41" s="268" t="s">
        <v>86</v>
      </c>
      <c r="C41" s="269"/>
      <c r="D41" s="269"/>
      <c r="E41" s="269"/>
      <c r="F41" s="269"/>
      <c r="G41" s="274"/>
      <c r="H41" s="275"/>
      <c r="I41" s="89"/>
      <c r="J41" s="49"/>
      <c r="K41" s="49"/>
      <c r="L41" s="49"/>
      <c r="M41" s="49"/>
      <c r="N41" s="49"/>
      <c r="O41" s="49"/>
      <c r="P41" s="49"/>
      <c r="Q41" s="49"/>
      <c r="R41" s="49"/>
    </row>
    <row r="42" spans="1:18" s="10" customFormat="1" ht="80.45" customHeight="1">
      <c r="A42" s="94">
        <v>16</v>
      </c>
      <c r="B42" s="268" t="s">
        <v>87</v>
      </c>
      <c r="C42" s="269"/>
      <c r="D42" s="269"/>
      <c r="E42" s="269"/>
      <c r="F42" s="269"/>
      <c r="G42" s="168"/>
      <c r="H42" s="169"/>
      <c r="I42" s="89"/>
      <c r="J42" s="49"/>
      <c r="K42" s="49"/>
      <c r="L42" s="49"/>
      <c r="M42" s="49"/>
      <c r="N42" s="49"/>
      <c r="O42" s="49"/>
      <c r="P42" s="49"/>
      <c r="Q42" s="49"/>
      <c r="R42" s="49"/>
    </row>
    <row r="43" spans="1:18" s="10" customFormat="1" ht="80.45" customHeight="1">
      <c r="A43" s="94">
        <v>17</v>
      </c>
      <c r="B43" s="270" t="s">
        <v>88</v>
      </c>
      <c r="C43" s="269"/>
      <c r="D43" s="269"/>
      <c r="E43" s="269"/>
      <c r="F43" s="269"/>
      <c r="G43" s="168"/>
      <c r="H43" s="169"/>
      <c r="I43" s="89"/>
      <c r="J43" s="49"/>
      <c r="K43" s="49"/>
      <c r="L43" s="49"/>
      <c r="M43" s="49"/>
      <c r="N43" s="49"/>
      <c r="O43" s="49"/>
      <c r="P43" s="49"/>
      <c r="Q43" s="49"/>
      <c r="R43" s="49"/>
    </row>
    <row r="44" spans="1:18" s="10" customFormat="1" ht="80.45" customHeight="1">
      <c r="A44" s="94">
        <v>18</v>
      </c>
      <c r="B44" s="268" t="s">
        <v>89</v>
      </c>
      <c r="C44" s="269"/>
      <c r="D44" s="269"/>
      <c r="E44" s="269"/>
      <c r="F44" s="269"/>
      <c r="G44" s="168"/>
      <c r="H44" s="169"/>
      <c r="I44" s="89"/>
      <c r="J44" s="49"/>
      <c r="K44" s="49"/>
      <c r="L44" s="49"/>
      <c r="M44" s="49"/>
      <c r="N44" s="49"/>
      <c r="O44" s="49"/>
      <c r="P44" s="49"/>
      <c r="Q44" s="49"/>
      <c r="R44" s="49"/>
    </row>
    <row r="45" spans="1:18" s="10" customFormat="1" ht="50.25" customHeight="1">
      <c r="A45" s="87"/>
      <c r="B45" s="271" t="s">
        <v>90</v>
      </c>
      <c r="C45" s="272"/>
      <c r="D45" s="272"/>
      <c r="E45" s="272"/>
      <c r="F45" s="272"/>
      <c r="G45" s="272"/>
      <c r="H45" s="273"/>
      <c r="I45" s="89"/>
      <c r="J45" s="49"/>
      <c r="K45" s="49"/>
      <c r="L45" s="49"/>
      <c r="M45" s="49"/>
      <c r="N45" s="49"/>
      <c r="O45" s="49"/>
      <c r="P45" s="49"/>
      <c r="Q45" s="49"/>
      <c r="R45" s="49"/>
    </row>
    <row r="46" spans="1:18" s="10" customFormat="1" ht="126" customHeight="1">
      <c r="A46" s="88"/>
      <c r="B46" s="260" t="s">
        <v>91</v>
      </c>
      <c r="C46" s="261"/>
      <c r="D46" s="261"/>
      <c r="E46" s="261"/>
      <c r="F46" s="261"/>
      <c r="G46" s="261"/>
      <c r="H46" s="262"/>
      <c r="I46" s="89"/>
      <c r="J46" s="49"/>
      <c r="K46" s="49"/>
      <c r="L46" s="49"/>
      <c r="M46" s="49"/>
      <c r="N46" s="49"/>
      <c r="O46" s="49"/>
      <c r="P46" s="49"/>
      <c r="Q46" s="49"/>
      <c r="R46" s="49"/>
    </row>
    <row r="47" spans="1:18" s="10" customFormat="1" ht="58.15" customHeight="1">
      <c r="A47" s="85"/>
      <c r="B47" s="251" t="s">
        <v>92</v>
      </c>
      <c r="C47" s="252"/>
      <c r="D47" s="252"/>
      <c r="E47" s="252"/>
      <c r="F47" s="253"/>
      <c r="G47" s="254"/>
      <c r="H47" s="254"/>
      <c r="I47" s="89"/>
      <c r="J47" s="49"/>
      <c r="K47" s="49"/>
      <c r="L47" s="49"/>
      <c r="M47" s="49"/>
      <c r="N47" s="49"/>
      <c r="O47" s="49"/>
      <c r="P47" s="49"/>
      <c r="Q47" s="49"/>
      <c r="R47" s="49"/>
    </row>
    <row r="48" spans="1:18" s="10" customFormat="1" ht="66" customHeight="1">
      <c r="A48" s="87">
        <v>19</v>
      </c>
      <c r="B48" s="255" t="s">
        <v>93</v>
      </c>
      <c r="C48" s="256"/>
      <c r="D48" s="256"/>
      <c r="E48" s="256"/>
      <c r="F48" s="257"/>
      <c r="G48" s="258"/>
      <c r="H48" s="259"/>
      <c r="I48" s="89"/>
      <c r="J48" s="49"/>
      <c r="K48" s="49"/>
      <c r="L48" s="49"/>
      <c r="M48" s="49"/>
      <c r="N48" s="49"/>
      <c r="O48" s="49"/>
      <c r="P48" s="49"/>
      <c r="Q48" s="49"/>
      <c r="R48" s="49"/>
    </row>
    <row r="49" spans="1:18" s="10" customFormat="1" ht="106.9" customHeight="1">
      <c r="A49" s="94">
        <v>20</v>
      </c>
      <c r="B49" s="255" t="s">
        <v>94</v>
      </c>
      <c r="C49" s="256"/>
      <c r="D49" s="256"/>
      <c r="E49" s="256"/>
      <c r="F49" s="257"/>
      <c r="G49" s="258"/>
      <c r="H49" s="259"/>
      <c r="I49" s="89"/>
      <c r="J49" s="49"/>
      <c r="K49" s="49"/>
      <c r="L49" s="49"/>
      <c r="M49" s="49"/>
      <c r="N49" s="49"/>
      <c r="O49" s="49"/>
      <c r="P49" s="49"/>
      <c r="Q49" s="49"/>
      <c r="R49" s="49"/>
    </row>
    <row r="50" spans="1:18" s="10" customFormat="1" ht="66.599999999999994" customHeight="1">
      <c r="A50" s="94">
        <v>21</v>
      </c>
      <c r="B50" s="256" t="s">
        <v>95</v>
      </c>
      <c r="C50" s="256"/>
      <c r="D50" s="256"/>
      <c r="E50" s="256"/>
      <c r="F50" s="257"/>
      <c r="G50" s="258"/>
      <c r="H50" s="259"/>
      <c r="I50" s="89"/>
      <c r="J50" s="49"/>
      <c r="K50" s="49"/>
      <c r="L50" s="49"/>
      <c r="M50" s="49"/>
      <c r="N50" s="49"/>
      <c r="O50" s="49"/>
      <c r="P50" s="49"/>
      <c r="Q50" s="49"/>
      <c r="R50" s="49"/>
    </row>
    <row r="51" spans="1:18" s="10" customFormat="1" ht="33.6" customHeight="1">
      <c r="A51" s="94">
        <v>22</v>
      </c>
      <c r="B51" s="256" t="s">
        <v>96</v>
      </c>
      <c r="C51" s="256"/>
      <c r="D51" s="256"/>
      <c r="E51" s="256"/>
      <c r="F51" s="257"/>
      <c r="G51" s="258"/>
      <c r="H51" s="259"/>
      <c r="I51" s="89"/>
      <c r="J51" s="49"/>
      <c r="K51" s="49"/>
      <c r="L51" s="49"/>
      <c r="M51" s="49"/>
      <c r="N51" s="49"/>
      <c r="O51" s="49"/>
      <c r="P51" s="49"/>
      <c r="Q51" s="49"/>
      <c r="R51" s="49"/>
    </row>
    <row r="52" spans="1:18" s="10" customFormat="1" ht="51" customHeight="1">
      <c r="A52" s="97"/>
      <c r="B52" s="248" t="s">
        <v>97</v>
      </c>
      <c r="C52" s="249"/>
      <c r="D52" s="249"/>
      <c r="E52" s="249"/>
      <c r="F52" s="249"/>
      <c r="G52" s="249"/>
      <c r="H52" s="250"/>
      <c r="I52" s="89"/>
      <c r="J52" s="49"/>
      <c r="K52" s="49"/>
      <c r="L52" s="49"/>
      <c r="M52" s="49"/>
      <c r="N52" s="49"/>
      <c r="O52" s="49"/>
      <c r="P52" s="49"/>
      <c r="Q52" s="49"/>
      <c r="R52" s="49"/>
    </row>
    <row r="53" spans="1:18" s="10" customFormat="1" ht="113.25" customHeight="1">
      <c r="A53" s="98"/>
      <c r="B53" s="248" t="s">
        <v>98</v>
      </c>
      <c r="C53" s="249"/>
      <c r="D53" s="249"/>
      <c r="E53" s="249"/>
      <c r="F53" s="249"/>
      <c r="G53" s="249"/>
      <c r="H53" s="250"/>
      <c r="I53" s="89"/>
      <c r="J53" s="49"/>
      <c r="K53" s="49"/>
      <c r="L53" s="49"/>
      <c r="M53" s="49"/>
      <c r="N53" s="49"/>
      <c r="O53" s="49"/>
      <c r="P53" s="49"/>
      <c r="Q53" s="49"/>
      <c r="R53" s="49"/>
    </row>
    <row r="54" spans="1:18" s="10" customFormat="1" ht="18" customHeight="1">
      <c r="A54" s="82"/>
      <c r="B54" s="52" t="s">
        <v>32</v>
      </c>
      <c r="C54" s="276"/>
      <c r="D54" s="277"/>
      <c r="E54" s="277"/>
      <c r="F54" s="277"/>
      <c r="G54" s="277"/>
      <c r="H54" s="277"/>
      <c r="I54" s="89"/>
      <c r="J54" s="49"/>
      <c r="K54" s="49"/>
      <c r="L54" s="49"/>
      <c r="M54" s="49"/>
      <c r="N54" s="49"/>
      <c r="O54" s="49"/>
      <c r="P54" s="49"/>
      <c r="Q54" s="49"/>
      <c r="R54" s="49"/>
    </row>
    <row r="55" spans="1:18" s="10" customFormat="1" ht="18" customHeight="1">
      <c r="A55" s="82"/>
      <c r="B55" s="80" t="s">
        <v>33</v>
      </c>
      <c r="C55" s="278"/>
      <c r="D55" s="279"/>
      <c r="E55" s="279"/>
      <c r="F55" s="279"/>
      <c r="G55" s="279"/>
      <c r="H55" s="279"/>
      <c r="I55" s="89"/>
      <c r="J55" s="49"/>
      <c r="K55" s="49"/>
      <c r="L55" s="49"/>
      <c r="M55" s="49"/>
      <c r="N55" s="49"/>
      <c r="O55" s="49"/>
      <c r="P55" s="49"/>
      <c r="Q55" s="49"/>
      <c r="R55" s="49"/>
    </row>
    <row r="56" spans="1:18" s="10" customFormat="1" ht="18" customHeight="1">
      <c r="A56" s="82"/>
      <c r="B56" s="53" t="s">
        <v>99</v>
      </c>
      <c r="C56" s="280"/>
      <c r="D56" s="281"/>
      <c r="E56" s="281"/>
      <c r="F56" s="281"/>
      <c r="G56" s="281"/>
      <c r="H56" s="281"/>
      <c r="I56" s="89"/>
      <c r="J56" s="49"/>
      <c r="K56" s="49"/>
      <c r="L56" s="49"/>
      <c r="M56" s="49"/>
      <c r="N56" s="49"/>
      <c r="O56" s="49"/>
      <c r="P56" s="49"/>
      <c r="Q56" s="49"/>
      <c r="R56" s="49"/>
    </row>
    <row r="57" spans="1:18" s="10" customFormat="1" ht="18" customHeight="1">
      <c r="A57" s="82"/>
      <c r="B57" s="81" t="s">
        <v>100</v>
      </c>
      <c r="C57" s="278"/>
      <c r="D57" s="279"/>
      <c r="E57" s="279"/>
      <c r="F57" s="279"/>
      <c r="G57" s="279"/>
      <c r="H57" s="279"/>
      <c r="I57" s="89"/>
      <c r="J57" s="49"/>
      <c r="K57" s="49"/>
      <c r="L57" s="49"/>
      <c r="M57" s="49"/>
      <c r="N57" s="49"/>
      <c r="O57" s="49"/>
      <c r="P57" s="49"/>
      <c r="Q57" s="49"/>
      <c r="R57" s="49"/>
    </row>
    <row r="58" spans="1:18" ht="18" customHeight="1">
      <c r="A58" s="83"/>
      <c r="B58" s="54" t="s">
        <v>34</v>
      </c>
      <c r="C58" s="282"/>
      <c r="D58" s="283"/>
      <c r="E58" s="283"/>
      <c r="F58" s="283"/>
      <c r="G58" s="283"/>
      <c r="H58" s="283"/>
      <c r="I58" s="90"/>
      <c r="J58" s="48"/>
      <c r="K58" s="48"/>
      <c r="L58" s="48"/>
      <c r="M58" s="48"/>
      <c r="N58" s="48"/>
      <c r="O58" s="48"/>
      <c r="P58" s="48"/>
      <c r="Q58" s="48"/>
      <c r="R58" s="48"/>
    </row>
    <row r="59" spans="1:18" ht="27.75" customHeight="1">
      <c r="A59" s="84"/>
      <c r="B59" s="32"/>
      <c r="C59" s="32"/>
      <c r="D59" s="32"/>
      <c r="E59" s="32"/>
      <c r="F59" s="32"/>
      <c r="G59" s="32"/>
      <c r="H59" s="32"/>
      <c r="I59" s="32"/>
      <c r="J59" s="48"/>
      <c r="K59" s="48"/>
      <c r="L59" s="48"/>
      <c r="M59" s="48"/>
      <c r="N59" s="48"/>
      <c r="O59" s="48"/>
      <c r="P59" s="48"/>
      <c r="Q59" s="48"/>
      <c r="R59" s="48"/>
    </row>
    <row r="60" spans="1:18">
      <c r="B60" s="48"/>
      <c r="C60" s="48"/>
      <c r="D60" s="48"/>
      <c r="E60" s="48"/>
      <c r="F60" s="48"/>
      <c r="G60" s="48"/>
      <c r="H60" s="48"/>
      <c r="I60" s="48"/>
      <c r="J60" s="48"/>
      <c r="K60" s="48"/>
      <c r="L60" s="48"/>
      <c r="M60" s="48"/>
      <c r="N60" s="48"/>
      <c r="O60" s="48"/>
      <c r="P60" s="48"/>
      <c r="Q60" s="48"/>
      <c r="R60" s="48"/>
    </row>
    <row r="61" spans="1:18">
      <c r="B61" s="48"/>
      <c r="C61" s="48"/>
      <c r="D61" s="48"/>
      <c r="E61" s="48"/>
      <c r="F61" s="48"/>
      <c r="G61" s="48"/>
      <c r="H61" s="48"/>
      <c r="I61" s="48"/>
      <c r="J61" s="48"/>
      <c r="K61" s="48"/>
      <c r="L61" s="48"/>
      <c r="M61" s="48"/>
      <c r="N61" s="48"/>
      <c r="O61" s="48"/>
      <c r="P61" s="48"/>
      <c r="Q61" s="48"/>
      <c r="R61" s="48"/>
    </row>
    <row r="62" spans="1:18">
      <c r="B62" s="48"/>
      <c r="C62" s="48"/>
      <c r="D62" s="48"/>
      <c r="E62" s="48"/>
      <c r="F62" s="48"/>
      <c r="G62" s="48"/>
      <c r="H62" s="48"/>
      <c r="I62" s="48"/>
      <c r="J62" s="48"/>
      <c r="K62" s="48"/>
      <c r="L62" s="48"/>
      <c r="M62" s="48"/>
      <c r="N62" s="48"/>
      <c r="O62" s="48"/>
      <c r="P62" s="48"/>
      <c r="Q62" s="48"/>
      <c r="R62" s="48"/>
    </row>
    <row r="63" spans="1:18">
      <c r="B63" s="48"/>
      <c r="C63" s="48"/>
      <c r="D63" s="48"/>
      <c r="E63" s="48"/>
      <c r="F63" s="48"/>
      <c r="G63" s="48"/>
      <c r="H63" s="48"/>
      <c r="I63" s="48"/>
      <c r="J63" s="48"/>
      <c r="K63" s="48"/>
      <c r="L63" s="48"/>
      <c r="M63" s="48"/>
      <c r="N63" s="48"/>
      <c r="O63" s="48"/>
      <c r="P63" s="48"/>
      <c r="Q63" s="48"/>
      <c r="R63" s="48"/>
    </row>
    <row r="64" spans="1:18">
      <c r="B64" s="48"/>
      <c r="C64" s="48"/>
      <c r="D64" s="48"/>
      <c r="E64" s="48"/>
      <c r="F64" s="48"/>
      <c r="G64" s="48"/>
      <c r="H64" s="48"/>
      <c r="I64" s="48"/>
      <c r="J64" s="48"/>
      <c r="K64" s="48"/>
      <c r="L64" s="48"/>
      <c r="M64" s="48"/>
      <c r="N64" s="48"/>
      <c r="O64" s="48"/>
      <c r="P64" s="48"/>
      <c r="Q64" s="48"/>
      <c r="R64" s="48"/>
    </row>
    <row r="65" spans="2:18">
      <c r="B65" s="48"/>
      <c r="C65" s="48"/>
      <c r="D65" s="48"/>
      <c r="E65" s="48"/>
      <c r="F65" s="48"/>
      <c r="G65" s="48"/>
      <c r="H65" s="48"/>
      <c r="I65" s="48"/>
      <c r="J65" s="48"/>
      <c r="K65" s="48"/>
      <c r="L65" s="48"/>
      <c r="M65" s="48"/>
      <c r="N65" s="48"/>
      <c r="O65" s="48"/>
      <c r="P65" s="48"/>
      <c r="Q65" s="48"/>
      <c r="R65" s="48"/>
    </row>
    <row r="66" spans="2:18">
      <c r="B66" s="48"/>
      <c r="C66" s="48"/>
      <c r="D66" s="48"/>
      <c r="E66" s="48"/>
      <c r="F66" s="48"/>
      <c r="G66" s="48"/>
      <c r="H66" s="48"/>
      <c r="I66" s="48"/>
      <c r="J66" s="48"/>
      <c r="K66" s="48"/>
      <c r="L66" s="48"/>
      <c r="M66" s="48"/>
      <c r="N66" s="48"/>
      <c r="O66" s="48"/>
      <c r="P66" s="48"/>
      <c r="Q66" s="48"/>
      <c r="R66" s="48"/>
    </row>
    <row r="67" spans="2:18">
      <c r="B67" s="48"/>
      <c r="C67" s="48"/>
      <c r="D67" s="48"/>
      <c r="E67" s="48"/>
      <c r="F67" s="48"/>
      <c r="G67" s="48"/>
      <c r="H67" s="48"/>
      <c r="I67" s="48"/>
      <c r="J67" s="48"/>
      <c r="K67" s="48"/>
      <c r="L67" s="48"/>
      <c r="M67" s="48"/>
      <c r="N67" s="48"/>
      <c r="O67" s="48"/>
      <c r="P67" s="48"/>
      <c r="Q67" s="48"/>
      <c r="R67" s="48"/>
    </row>
    <row r="68" spans="2:18">
      <c r="B68" s="48"/>
      <c r="C68" s="48"/>
      <c r="D68" s="48"/>
      <c r="E68" s="48"/>
      <c r="F68" s="48"/>
      <c r="G68" s="48"/>
      <c r="H68" s="48"/>
      <c r="I68" s="48"/>
      <c r="J68" s="48"/>
      <c r="K68" s="48"/>
      <c r="L68" s="48"/>
      <c r="M68" s="48"/>
      <c r="N68" s="48"/>
      <c r="O68" s="48"/>
      <c r="P68" s="48"/>
      <c r="Q68" s="48"/>
      <c r="R68" s="48"/>
    </row>
    <row r="69" spans="2:18">
      <c r="B69" s="48"/>
      <c r="C69" s="48"/>
      <c r="D69" s="48"/>
      <c r="E69" s="48"/>
      <c r="F69" s="48"/>
      <c r="G69" s="48"/>
      <c r="H69" s="48"/>
      <c r="I69" s="48"/>
      <c r="J69" s="48"/>
      <c r="K69" s="48"/>
      <c r="L69" s="48"/>
      <c r="M69" s="48"/>
      <c r="N69" s="48"/>
      <c r="O69" s="48"/>
      <c r="P69" s="48"/>
      <c r="Q69" s="48"/>
      <c r="R69" s="48"/>
    </row>
    <row r="70" spans="2:18">
      <c r="B70" s="48"/>
      <c r="C70" s="48"/>
      <c r="D70" s="48"/>
      <c r="E70" s="48"/>
      <c r="F70" s="48"/>
      <c r="G70" s="48"/>
      <c r="H70" s="48"/>
      <c r="I70" s="48"/>
      <c r="J70" s="48"/>
      <c r="K70" s="48"/>
      <c r="L70" s="48"/>
      <c r="M70" s="48"/>
      <c r="N70" s="48"/>
      <c r="O70" s="48"/>
      <c r="P70" s="48"/>
      <c r="Q70" s="48"/>
      <c r="R70" s="48"/>
    </row>
    <row r="71" spans="2:18">
      <c r="B71" s="48"/>
      <c r="C71" s="48"/>
      <c r="D71" s="48"/>
      <c r="E71" s="48"/>
      <c r="F71" s="48"/>
      <c r="G71" s="48"/>
      <c r="H71" s="48"/>
      <c r="I71" s="48"/>
      <c r="J71" s="48"/>
      <c r="K71" s="48"/>
      <c r="L71" s="48"/>
      <c r="M71" s="48"/>
      <c r="N71" s="48"/>
      <c r="O71" s="48"/>
      <c r="P71" s="48"/>
      <c r="Q71" s="48"/>
      <c r="R71" s="48"/>
    </row>
    <row r="72" spans="2:18">
      <c r="B72" s="48"/>
      <c r="C72" s="48"/>
      <c r="D72" s="48"/>
      <c r="E72" s="48"/>
      <c r="F72" s="48"/>
      <c r="G72" s="48"/>
      <c r="H72" s="48"/>
      <c r="I72" s="48"/>
      <c r="J72" s="48"/>
      <c r="K72" s="48"/>
      <c r="L72" s="48"/>
      <c r="M72" s="48"/>
      <c r="N72" s="48"/>
      <c r="O72" s="48"/>
      <c r="P72" s="48"/>
      <c r="Q72" s="48"/>
      <c r="R72" s="48"/>
    </row>
    <row r="73" spans="2:18">
      <c r="B73" s="48"/>
      <c r="C73" s="48"/>
      <c r="D73" s="48"/>
      <c r="E73" s="48"/>
      <c r="F73" s="48"/>
      <c r="G73" s="48"/>
      <c r="H73" s="48"/>
      <c r="I73" s="48"/>
      <c r="J73" s="48"/>
      <c r="K73" s="48"/>
      <c r="L73" s="48"/>
      <c r="M73" s="48"/>
      <c r="N73" s="48"/>
      <c r="O73" s="48"/>
      <c r="P73" s="48"/>
      <c r="Q73" s="48"/>
      <c r="R73" s="48"/>
    </row>
    <row r="74" spans="2:18">
      <c r="B74" s="48"/>
      <c r="C74" s="48"/>
      <c r="D74" s="48"/>
      <c r="E74" s="48"/>
      <c r="F74" s="48"/>
      <c r="G74" s="48"/>
      <c r="H74" s="48"/>
      <c r="I74" s="48"/>
      <c r="J74" s="48"/>
      <c r="K74" s="48"/>
      <c r="L74" s="48"/>
      <c r="M74" s="48"/>
      <c r="N74" s="48"/>
      <c r="O74" s="48"/>
      <c r="P74" s="48"/>
      <c r="Q74" s="48"/>
      <c r="R74" s="48"/>
    </row>
    <row r="75" spans="2:18">
      <c r="B75" s="48"/>
      <c r="C75" s="48"/>
      <c r="D75" s="48"/>
      <c r="E75" s="48"/>
      <c r="F75" s="48"/>
      <c r="G75" s="48"/>
      <c r="H75" s="48"/>
      <c r="I75" s="48"/>
      <c r="J75" s="48"/>
      <c r="K75" s="48"/>
      <c r="L75" s="48"/>
      <c r="M75" s="48"/>
      <c r="N75" s="48"/>
      <c r="O75" s="48"/>
      <c r="P75" s="48"/>
      <c r="Q75" s="48"/>
      <c r="R75" s="48"/>
    </row>
    <row r="76" spans="2:18">
      <c r="B76" s="48"/>
      <c r="C76" s="48"/>
      <c r="D76" s="48"/>
      <c r="E76" s="48"/>
      <c r="F76" s="48"/>
      <c r="G76" s="48"/>
      <c r="H76" s="48"/>
      <c r="I76" s="48"/>
      <c r="J76" s="48"/>
      <c r="K76" s="48"/>
      <c r="L76" s="48"/>
      <c r="M76" s="48"/>
      <c r="N76" s="48"/>
      <c r="O76" s="48"/>
      <c r="P76" s="48"/>
      <c r="Q76" s="48"/>
      <c r="R76" s="48"/>
    </row>
    <row r="77" spans="2:18">
      <c r="B77" s="48"/>
      <c r="C77" s="48"/>
      <c r="D77" s="48"/>
      <c r="E77" s="48"/>
      <c r="F77" s="48"/>
      <c r="G77" s="48"/>
      <c r="H77" s="48"/>
      <c r="I77" s="48"/>
      <c r="J77" s="48"/>
      <c r="K77" s="48"/>
      <c r="L77" s="48"/>
      <c r="M77" s="48"/>
      <c r="N77" s="48"/>
      <c r="O77" s="48"/>
      <c r="P77" s="48"/>
      <c r="Q77" s="48"/>
      <c r="R77" s="48"/>
    </row>
    <row r="78" spans="2:18">
      <c r="B78" s="48"/>
      <c r="C78" s="48"/>
      <c r="D78" s="48"/>
      <c r="E78" s="48"/>
      <c r="F78" s="48"/>
      <c r="G78" s="48"/>
      <c r="H78" s="48"/>
      <c r="I78" s="48"/>
      <c r="J78" s="48"/>
      <c r="K78" s="48"/>
      <c r="L78" s="48"/>
      <c r="M78" s="48"/>
      <c r="N78" s="48"/>
      <c r="O78" s="48"/>
      <c r="P78" s="48"/>
      <c r="Q78" s="48"/>
      <c r="R78" s="48"/>
    </row>
    <row r="79" spans="2:18">
      <c r="B79" s="48"/>
      <c r="C79" s="48"/>
      <c r="D79" s="48"/>
      <c r="E79" s="48"/>
      <c r="F79" s="48"/>
      <c r="G79" s="48"/>
      <c r="H79" s="48"/>
      <c r="I79" s="48"/>
      <c r="J79" s="48"/>
      <c r="K79" s="48"/>
      <c r="L79" s="48"/>
      <c r="M79" s="48"/>
      <c r="N79" s="48"/>
      <c r="O79" s="48"/>
      <c r="P79" s="48"/>
      <c r="Q79" s="48"/>
      <c r="R79" s="48"/>
    </row>
    <row r="80" spans="2:18">
      <c r="B80" s="48"/>
      <c r="C80" s="48"/>
      <c r="D80" s="48"/>
      <c r="E80" s="48"/>
      <c r="F80" s="48"/>
      <c r="G80" s="48"/>
      <c r="H80" s="48"/>
      <c r="I80" s="48"/>
      <c r="J80" s="48"/>
      <c r="K80" s="48"/>
      <c r="L80" s="48"/>
      <c r="M80" s="48"/>
      <c r="N80" s="48"/>
      <c r="O80" s="48"/>
      <c r="P80" s="48"/>
      <c r="Q80" s="48"/>
      <c r="R80" s="48"/>
    </row>
    <row r="81" spans="2:18">
      <c r="B81" s="48"/>
      <c r="C81" s="48"/>
      <c r="D81" s="48"/>
      <c r="E81" s="48"/>
      <c r="F81" s="48"/>
      <c r="G81" s="48"/>
      <c r="H81" s="48"/>
      <c r="I81" s="48"/>
      <c r="J81" s="48"/>
      <c r="K81" s="48"/>
      <c r="L81" s="48"/>
      <c r="M81" s="48"/>
      <c r="N81" s="48"/>
      <c r="O81" s="48"/>
      <c r="P81" s="48"/>
      <c r="Q81" s="48"/>
      <c r="R81" s="48"/>
    </row>
    <row r="82" spans="2:18">
      <c r="B82" s="48"/>
      <c r="C82" s="48"/>
      <c r="D82" s="48"/>
      <c r="E82" s="48"/>
      <c r="F82" s="48"/>
      <c r="G82" s="48"/>
      <c r="H82" s="48"/>
      <c r="I82" s="48"/>
      <c r="J82" s="48"/>
      <c r="K82" s="48"/>
      <c r="L82" s="48"/>
      <c r="M82" s="48"/>
      <c r="N82" s="48"/>
      <c r="O82" s="48"/>
      <c r="P82" s="48"/>
      <c r="Q82" s="48"/>
      <c r="R82" s="48"/>
    </row>
    <row r="83" spans="2:18">
      <c r="B83" s="48"/>
      <c r="C83" s="48"/>
      <c r="D83" s="48"/>
      <c r="E83" s="48"/>
      <c r="F83" s="48"/>
      <c r="G83" s="48"/>
      <c r="H83" s="48"/>
      <c r="I83" s="48"/>
      <c r="J83" s="48"/>
      <c r="K83" s="48"/>
      <c r="L83" s="48"/>
      <c r="M83" s="48"/>
      <c r="N83" s="48"/>
      <c r="O83" s="48"/>
      <c r="P83" s="48"/>
      <c r="Q83" s="48"/>
      <c r="R83" s="48"/>
    </row>
    <row r="84" spans="2:18">
      <c r="B84" s="48"/>
      <c r="C84" s="48"/>
      <c r="D84" s="48"/>
      <c r="E84" s="48"/>
      <c r="F84" s="48"/>
      <c r="G84" s="48"/>
      <c r="H84" s="48"/>
      <c r="I84" s="48"/>
      <c r="J84" s="48"/>
      <c r="K84" s="48"/>
      <c r="L84" s="48"/>
      <c r="M84" s="48"/>
      <c r="N84" s="48"/>
      <c r="O84" s="48"/>
      <c r="P84" s="48"/>
      <c r="Q84" s="48"/>
      <c r="R84" s="48"/>
    </row>
    <row r="85" spans="2:18">
      <c r="B85" s="48"/>
      <c r="C85" s="48"/>
      <c r="D85" s="48"/>
      <c r="E85" s="48"/>
      <c r="F85" s="48"/>
      <c r="G85" s="48"/>
      <c r="H85" s="48"/>
      <c r="I85" s="48"/>
      <c r="J85" s="48"/>
      <c r="K85" s="48"/>
      <c r="L85" s="48"/>
      <c r="M85" s="48"/>
      <c r="N85" s="48"/>
      <c r="O85" s="48"/>
      <c r="P85" s="48"/>
      <c r="Q85" s="48"/>
      <c r="R85" s="48"/>
    </row>
    <row r="86" spans="2:18">
      <c r="B86" s="48"/>
      <c r="C86" s="48"/>
      <c r="D86" s="48"/>
      <c r="E86" s="48"/>
      <c r="F86" s="48"/>
      <c r="G86" s="48"/>
      <c r="H86" s="48"/>
      <c r="I86" s="48"/>
      <c r="J86" s="48"/>
      <c r="K86" s="48"/>
      <c r="L86" s="48"/>
      <c r="M86" s="48"/>
      <c r="N86" s="48"/>
      <c r="O86" s="48"/>
      <c r="P86" s="48"/>
      <c r="Q86" s="48"/>
      <c r="R86" s="48"/>
    </row>
    <row r="87" spans="2:18">
      <c r="B87" s="48"/>
      <c r="C87" s="48"/>
      <c r="D87" s="48"/>
      <c r="E87" s="48"/>
      <c r="F87" s="48"/>
      <c r="G87" s="48"/>
      <c r="H87" s="48"/>
      <c r="I87" s="48"/>
      <c r="J87" s="48"/>
      <c r="K87" s="48"/>
      <c r="L87" s="48"/>
      <c r="M87" s="48"/>
      <c r="N87" s="48"/>
      <c r="O87" s="48"/>
      <c r="P87" s="48"/>
      <c r="Q87" s="48"/>
      <c r="R87" s="48"/>
    </row>
    <row r="88" spans="2:18">
      <c r="B88" s="48"/>
      <c r="C88" s="48"/>
      <c r="D88" s="48"/>
      <c r="E88" s="48"/>
      <c r="F88" s="48"/>
      <c r="G88" s="48"/>
      <c r="H88" s="48"/>
      <c r="I88" s="48"/>
      <c r="J88" s="48"/>
      <c r="K88" s="48"/>
      <c r="L88" s="48"/>
      <c r="M88" s="48"/>
      <c r="N88" s="48"/>
      <c r="O88" s="48"/>
      <c r="P88" s="48"/>
      <c r="Q88" s="48"/>
      <c r="R88" s="48"/>
    </row>
    <row r="89" spans="2:18">
      <c r="B89" s="48"/>
      <c r="C89" s="48"/>
      <c r="D89" s="48"/>
      <c r="E89" s="48"/>
      <c r="F89" s="48"/>
      <c r="G89" s="48"/>
      <c r="H89" s="48"/>
      <c r="I89" s="48"/>
      <c r="J89" s="48"/>
      <c r="K89" s="48"/>
      <c r="L89" s="48"/>
      <c r="M89" s="48"/>
      <c r="N89" s="48"/>
      <c r="O89" s="48"/>
      <c r="P89" s="48"/>
      <c r="Q89" s="48"/>
      <c r="R89" s="48"/>
    </row>
    <row r="90" spans="2:18">
      <c r="B90" s="48"/>
      <c r="C90" s="48"/>
      <c r="D90" s="48"/>
      <c r="E90" s="48"/>
      <c r="F90" s="48"/>
      <c r="G90" s="48"/>
      <c r="H90" s="48"/>
      <c r="I90" s="48"/>
      <c r="J90" s="48"/>
      <c r="K90" s="48"/>
      <c r="L90" s="48"/>
      <c r="M90" s="48"/>
      <c r="N90" s="48"/>
      <c r="O90" s="48"/>
      <c r="P90" s="48"/>
      <c r="Q90" s="48"/>
      <c r="R90" s="48"/>
    </row>
    <row r="91" spans="2:18">
      <c r="B91" s="48"/>
      <c r="C91" s="48"/>
      <c r="D91" s="48"/>
      <c r="E91" s="48"/>
      <c r="F91" s="48"/>
      <c r="G91" s="48"/>
      <c r="H91" s="48"/>
      <c r="I91" s="48"/>
      <c r="J91" s="48"/>
      <c r="K91" s="48"/>
      <c r="L91" s="48"/>
      <c r="M91" s="48"/>
      <c r="N91" s="48"/>
      <c r="O91" s="48"/>
      <c r="P91" s="48"/>
      <c r="Q91" s="48"/>
      <c r="R91" s="48"/>
    </row>
    <row r="92" spans="2:18">
      <c r="B92" s="48"/>
      <c r="C92" s="48"/>
      <c r="D92" s="48"/>
      <c r="E92" s="48"/>
      <c r="F92" s="48"/>
      <c r="G92" s="48"/>
      <c r="H92" s="48"/>
      <c r="I92" s="48"/>
      <c r="J92" s="48"/>
      <c r="K92" s="48"/>
      <c r="L92" s="48"/>
      <c r="M92" s="48"/>
      <c r="N92" s="48"/>
      <c r="O92" s="48"/>
      <c r="P92" s="48"/>
      <c r="Q92" s="48"/>
      <c r="R92" s="48"/>
    </row>
    <row r="93" spans="2:18">
      <c r="B93" s="48"/>
      <c r="C93" s="48"/>
      <c r="D93" s="48"/>
      <c r="E93" s="48"/>
      <c r="F93" s="48"/>
      <c r="G93" s="48"/>
      <c r="H93" s="48"/>
      <c r="I93" s="48"/>
      <c r="J93" s="48"/>
      <c r="K93" s="48"/>
      <c r="L93" s="48"/>
      <c r="M93" s="48"/>
      <c r="N93" s="48"/>
      <c r="O93" s="48"/>
      <c r="P93" s="48"/>
      <c r="Q93" s="48"/>
      <c r="R93" s="48"/>
    </row>
    <row r="94" spans="2:18">
      <c r="B94" s="48"/>
      <c r="C94" s="48"/>
      <c r="D94" s="48"/>
      <c r="E94" s="48"/>
      <c r="F94" s="48"/>
      <c r="G94" s="48"/>
      <c r="H94" s="48"/>
      <c r="I94" s="48"/>
      <c r="J94" s="48"/>
      <c r="K94" s="48"/>
      <c r="L94" s="48"/>
      <c r="M94" s="48"/>
      <c r="N94" s="48"/>
      <c r="O94" s="48"/>
      <c r="P94" s="48"/>
      <c r="Q94" s="48"/>
      <c r="R94" s="48"/>
    </row>
    <row r="95" spans="2:18">
      <c r="B95" s="48"/>
      <c r="C95" s="48"/>
      <c r="D95" s="48"/>
      <c r="E95" s="48"/>
      <c r="F95" s="48"/>
      <c r="G95" s="48"/>
      <c r="H95" s="48"/>
      <c r="I95" s="48"/>
      <c r="J95" s="48"/>
      <c r="K95" s="48"/>
      <c r="L95" s="48"/>
      <c r="M95" s="48"/>
      <c r="N95" s="48"/>
      <c r="O95" s="48"/>
      <c r="P95" s="48"/>
      <c r="Q95" s="48"/>
      <c r="R95" s="48"/>
    </row>
    <row r="96" spans="2:18">
      <c r="B96" s="48"/>
      <c r="C96" s="48"/>
      <c r="D96" s="48"/>
      <c r="E96" s="48"/>
      <c r="F96" s="48"/>
      <c r="G96" s="48"/>
      <c r="H96" s="48"/>
      <c r="I96" s="48"/>
      <c r="J96" s="48"/>
      <c r="K96" s="48"/>
      <c r="L96" s="48"/>
      <c r="M96" s="48"/>
      <c r="N96" s="48"/>
      <c r="O96" s="48"/>
      <c r="P96" s="48"/>
      <c r="Q96" s="48"/>
      <c r="R96" s="48"/>
    </row>
    <row r="97" spans="2:18">
      <c r="B97" s="48"/>
      <c r="C97" s="48"/>
      <c r="D97" s="48"/>
      <c r="E97" s="48"/>
      <c r="F97" s="48"/>
      <c r="G97" s="48"/>
      <c r="H97" s="48"/>
      <c r="I97" s="48"/>
      <c r="J97" s="48"/>
      <c r="K97" s="48"/>
      <c r="L97" s="48"/>
      <c r="M97" s="48"/>
      <c r="N97" s="48"/>
      <c r="O97" s="48"/>
      <c r="P97" s="48"/>
      <c r="Q97" s="48"/>
      <c r="R97" s="48"/>
    </row>
    <row r="98" spans="2:18">
      <c r="B98" s="48"/>
      <c r="C98" s="48"/>
      <c r="D98" s="48"/>
      <c r="E98" s="48"/>
      <c r="F98" s="48"/>
      <c r="G98" s="48"/>
      <c r="H98" s="48"/>
      <c r="I98" s="48"/>
      <c r="J98" s="48"/>
      <c r="K98" s="48"/>
      <c r="L98" s="48"/>
      <c r="M98" s="48"/>
      <c r="N98" s="48"/>
      <c r="O98" s="48"/>
      <c r="P98" s="48"/>
      <c r="Q98" s="48"/>
      <c r="R98" s="48"/>
    </row>
    <row r="99" spans="2:18">
      <c r="B99" s="48"/>
      <c r="C99" s="48"/>
      <c r="D99" s="48"/>
      <c r="E99" s="48"/>
      <c r="F99" s="48"/>
      <c r="G99" s="48"/>
      <c r="H99" s="48"/>
      <c r="I99" s="48"/>
      <c r="J99" s="48"/>
      <c r="K99" s="48"/>
      <c r="L99" s="48"/>
      <c r="M99" s="48"/>
      <c r="N99" s="48"/>
      <c r="O99" s="48"/>
      <c r="P99" s="48"/>
      <c r="Q99" s="48"/>
      <c r="R99" s="48"/>
    </row>
    <row r="100" spans="2:18">
      <c r="B100" s="48"/>
      <c r="C100" s="48"/>
      <c r="D100" s="48"/>
      <c r="E100" s="48"/>
      <c r="F100" s="48"/>
      <c r="G100" s="48"/>
      <c r="H100" s="48"/>
      <c r="I100" s="48"/>
      <c r="J100" s="48"/>
      <c r="K100" s="48"/>
      <c r="L100" s="48"/>
      <c r="M100" s="48"/>
      <c r="N100" s="48"/>
      <c r="O100" s="48"/>
      <c r="P100" s="48"/>
      <c r="Q100" s="48"/>
      <c r="R100" s="48"/>
    </row>
    <row r="101" spans="2:18">
      <c r="B101" s="48"/>
      <c r="C101" s="48"/>
      <c r="D101" s="48"/>
      <c r="E101" s="48"/>
      <c r="F101" s="48"/>
      <c r="G101" s="48"/>
      <c r="H101" s="48"/>
      <c r="I101" s="48"/>
      <c r="J101" s="48"/>
      <c r="K101" s="48"/>
      <c r="L101" s="48"/>
      <c r="M101" s="48"/>
      <c r="N101" s="48"/>
      <c r="O101" s="48"/>
      <c r="P101" s="48"/>
      <c r="Q101" s="48"/>
      <c r="R101" s="48"/>
    </row>
    <row r="102" spans="2:18">
      <c r="B102" s="48"/>
      <c r="C102" s="48"/>
      <c r="D102" s="48"/>
      <c r="E102" s="48"/>
      <c r="F102" s="48"/>
      <c r="G102" s="48"/>
      <c r="H102" s="48"/>
      <c r="I102" s="48"/>
      <c r="J102" s="48"/>
      <c r="K102" s="48"/>
      <c r="L102" s="48"/>
      <c r="M102" s="48"/>
      <c r="N102" s="48"/>
      <c r="O102" s="48"/>
      <c r="P102" s="48"/>
      <c r="Q102" s="48"/>
      <c r="R102" s="48"/>
    </row>
    <row r="103" spans="2:18">
      <c r="B103" s="48"/>
      <c r="C103" s="48"/>
      <c r="D103" s="48"/>
      <c r="E103" s="48"/>
      <c r="F103" s="48"/>
      <c r="G103" s="48"/>
      <c r="H103" s="48"/>
      <c r="I103" s="48"/>
      <c r="J103" s="48"/>
      <c r="K103" s="48"/>
      <c r="L103" s="48"/>
      <c r="M103" s="48"/>
      <c r="N103" s="48"/>
      <c r="O103" s="48"/>
      <c r="P103" s="48"/>
      <c r="Q103" s="48"/>
      <c r="R103" s="48"/>
    </row>
    <row r="104" spans="2:18">
      <c r="B104" s="48"/>
      <c r="C104" s="48"/>
      <c r="D104" s="48"/>
      <c r="E104" s="48"/>
      <c r="F104" s="48"/>
      <c r="G104" s="48"/>
      <c r="H104" s="48"/>
      <c r="I104" s="48"/>
      <c r="J104" s="48"/>
      <c r="K104" s="48"/>
      <c r="L104" s="48"/>
      <c r="M104" s="48"/>
      <c r="N104" s="48"/>
      <c r="O104" s="48"/>
      <c r="P104" s="48"/>
      <c r="Q104" s="48"/>
      <c r="R104" s="48"/>
    </row>
    <row r="105" spans="2:18">
      <c r="B105" s="48"/>
      <c r="C105" s="48"/>
      <c r="D105" s="48"/>
      <c r="E105" s="48"/>
      <c r="F105" s="48"/>
      <c r="G105" s="48"/>
      <c r="H105" s="48"/>
      <c r="I105" s="48"/>
      <c r="J105" s="48"/>
      <c r="K105" s="48"/>
      <c r="L105" s="48"/>
      <c r="M105" s="48"/>
      <c r="N105" s="48"/>
      <c r="O105" s="48"/>
      <c r="P105" s="48"/>
      <c r="Q105" s="48"/>
      <c r="R105" s="48"/>
    </row>
    <row r="106" spans="2:18">
      <c r="B106" s="48"/>
      <c r="C106" s="48"/>
      <c r="D106" s="48"/>
      <c r="E106" s="48"/>
      <c r="F106" s="48"/>
      <c r="G106" s="48"/>
      <c r="H106" s="48"/>
      <c r="I106" s="48"/>
      <c r="J106" s="48"/>
      <c r="K106" s="48"/>
      <c r="L106" s="48"/>
      <c r="M106" s="48"/>
      <c r="N106" s="48"/>
      <c r="O106" s="48"/>
      <c r="P106" s="48"/>
      <c r="Q106" s="48"/>
      <c r="R106" s="48"/>
    </row>
    <row r="107" spans="2:18">
      <c r="B107" s="48"/>
      <c r="C107" s="48"/>
      <c r="D107" s="48"/>
      <c r="E107" s="48"/>
      <c r="F107" s="48"/>
      <c r="G107" s="48"/>
      <c r="H107" s="48"/>
      <c r="I107" s="48"/>
      <c r="J107" s="48"/>
      <c r="K107" s="48"/>
      <c r="L107" s="48"/>
      <c r="M107" s="48"/>
      <c r="N107" s="48"/>
      <c r="O107" s="48"/>
      <c r="P107" s="48"/>
      <c r="Q107" s="48"/>
      <c r="R107" s="48"/>
    </row>
    <row r="108" spans="2:18">
      <c r="B108" s="48"/>
      <c r="C108" s="48"/>
      <c r="D108" s="48"/>
      <c r="E108" s="48"/>
      <c r="F108" s="48"/>
      <c r="G108" s="48"/>
      <c r="H108" s="48"/>
      <c r="I108" s="48"/>
      <c r="J108" s="48"/>
      <c r="K108" s="48"/>
      <c r="L108" s="48"/>
      <c r="M108" s="48"/>
      <c r="N108" s="48"/>
      <c r="O108" s="48"/>
      <c r="P108" s="48"/>
      <c r="Q108" s="48"/>
      <c r="R108" s="48"/>
    </row>
    <row r="109" spans="2:18">
      <c r="B109" s="48"/>
      <c r="C109" s="48"/>
      <c r="D109" s="48"/>
      <c r="E109" s="48"/>
      <c r="F109" s="48"/>
      <c r="G109" s="48"/>
      <c r="H109" s="48"/>
      <c r="I109" s="48"/>
      <c r="J109" s="48"/>
      <c r="K109" s="48"/>
      <c r="L109" s="48"/>
      <c r="M109" s="48"/>
      <c r="N109" s="48"/>
      <c r="O109" s="48"/>
      <c r="P109" s="48"/>
      <c r="Q109" s="48"/>
      <c r="R109" s="48"/>
    </row>
    <row r="110" spans="2:18">
      <c r="B110" s="48"/>
      <c r="C110" s="48"/>
      <c r="D110" s="48"/>
      <c r="E110" s="48"/>
      <c r="F110" s="48"/>
      <c r="G110" s="48"/>
      <c r="H110" s="48"/>
      <c r="I110" s="48"/>
      <c r="J110" s="48"/>
      <c r="K110" s="48"/>
      <c r="L110" s="48"/>
      <c r="M110" s="48"/>
      <c r="N110" s="48"/>
      <c r="O110" s="48"/>
      <c r="P110" s="48"/>
      <c r="Q110" s="48"/>
      <c r="R110" s="48"/>
    </row>
    <row r="111" spans="2:18">
      <c r="B111" s="48"/>
      <c r="C111" s="48"/>
      <c r="D111" s="48"/>
      <c r="E111" s="48"/>
      <c r="F111" s="48"/>
      <c r="G111" s="48"/>
      <c r="H111" s="48"/>
      <c r="I111" s="48"/>
      <c r="J111" s="48"/>
      <c r="K111" s="48"/>
      <c r="L111" s="48"/>
      <c r="M111" s="48"/>
      <c r="N111" s="48"/>
      <c r="O111" s="48"/>
      <c r="P111" s="48"/>
      <c r="Q111" s="48"/>
      <c r="R111" s="48"/>
    </row>
    <row r="112" spans="2:18">
      <c r="B112" s="48"/>
      <c r="C112" s="48"/>
      <c r="D112" s="48"/>
      <c r="E112" s="48"/>
      <c r="F112" s="48"/>
      <c r="G112" s="48"/>
      <c r="H112" s="48"/>
      <c r="I112" s="48"/>
      <c r="J112" s="48"/>
      <c r="K112" s="48"/>
      <c r="L112" s="48"/>
      <c r="M112" s="48"/>
      <c r="N112" s="48"/>
      <c r="O112" s="48"/>
      <c r="P112" s="48"/>
      <c r="Q112" s="48"/>
      <c r="R112" s="48"/>
    </row>
    <row r="113" spans="2:18">
      <c r="B113" s="48"/>
      <c r="C113" s="48"/>
      <c r="D113" s="48"/>
      <c r="E113" s="48"/>
      <c r="F113" s="48"/>
      <c r="G113" s="48"/>
      <c r="H113" s="48"/>
      <c r="I113" s="48"/>
      <c r="J113" s="48"/>
      <c r="K113" s="48"/>
      <c r="L113" s="48"/>
      <c r="M113" s="48"/>
      <c r="N113" s="48"/>
      <c r="O113" s="48"/>
      <c r="P113" s="48"/>
      <c r="Q113" s="48"/>
      <c r="R113" s="48"/>
    </row>
    <row r="114" spans="2:18">
      <c r="B114" s="48"/>
      <c r="C114" s="48"/>
      <c r="D114" s="48"/>
      <c r="E114" s="48"/>
      <c r="F114" s="48"/>
      <c r="G114" s="48"/>
      <c r="H114" s="48"/>
      <c r="I114" s="48"/>
      <c r="J114" s="48"/>
      <c r="K114" s="48"/>
      <c r="L114" s="48"/>
      <c r="M114" s="48"/>
      <c r="N114" s="48"/>
      <c r="O114" s="48"/>
      <c r="P114" s="48"/>
      <c r="Q114" s="48"/>
      <c r="R114" s="48"/>
    </row>
    <row r="115" spans="2:18">
      <c r="B115" s="48"/>
      <c r="C115" s="48"/>
      <c r="D115" s="48"/>
      <c r="E115" s="48"/>
      <c r="F115" s="48"/>
      <c r="G115" s="48"/>
      <c r="H115" s="48"/>
      <c r="I115" s="48"/>
      <c r="J115" s="48"/>
      <c r="K115" s="48"/>
      <c r="L115" s="48"/>
      <c r="M115" s="48"/>
      <c r="N115" s="48"/>
      <c r="O115" s="48"/>
      <c r="P115" s="48"/>
      <c r="Q115" s="48"/>
      <c r="R115" s="48"/>
    </row>
    <row r="116" spans="2:18">
      <c r="B116" s="48"/>
      <c r="C116" s="48"/>
      <c r="D116" s="48"/>
      <c r="E116" s="48"/>
      <c r="F116" s="48"/>
      <c r="G116" s="48"/>
      <c r="H116" s="48"/>
      <c r="I116" s="48"/>
      <c r="J116" s="48"/>
      <c r="K116" s="48"/>
      <c r="L116" s="48"/>
      <c r="M116" s="48"/>
      <c r="N116" s="48"/>
      <c r="O116" s="48"/>
      <c r="P116" s="48"/>
      <c r="Q116" s="48"/>
      <c r="R116" s="48"/>
    </row>
    <row r="117" spans="2:18">
      <c r="B117" s="48"/>
      <c r="C117" s="48"/>
      <c r="D117" s="48"/>
      <c r="E117" s="48"/>
      <c r="F117" s="48"/>
      <c r="G117" s="48"/>
      <c r="H117" s="48"/>
      <c r="I117" s="48"/>
      <c r="J117" s="48"/>
      <c r="K117" s="48"/>
      <c r="L117" s="48"/>
      <c r="M117" s="48"/>
      <c r="N117" s="48"/>
      <c r="O117" s="48"/>
      <c r="P117" s="48"/>
      <c r="Q117" s="48"/>
      <c r="R117" s="48"/>
    </row>
    <row r="118" spans="2:18">
      <c r="B118" s="48"/>
      <c r="C118" s="48"/>
      <c r="D118" s="48"/>
      <c r="E118" s="48"/>
      <c r="F118" s="48"/>
      <c r="G118" s="48"/>
      <c r="H118" s="48"/>
      <c r="I118" s="48"/>
      <c r="J118" s="48"/>
      <c r="K118" s="48"/>
      <c r="L118" s="48"/>
      <c r="M118" s="48"/>
      <c r="N118" s="48"/>
      <c r="O118" s="48"/>
      <c r="P118" s="48"/>
      <c r="Q118" s="48"/>
      <c r="R118" s="48"/>
    </row>
    <row r="119" spans="2:18">
      <c r="B119" s="48"/>
      <c r="C119" s="48"/>
      <c r="D119" s="48"/>
      <c r="E119" s="48"/>
      <c r="F119" s="48"/>
      <c r="G119" s="48"/>
      <c r="H119" s="48"/>
      <c r="I119" s="48"/>
      <c r="J119" s="48"/>
      <c r="K119" s="48"/>
      <c r="L119" s="48"/>
      <c r="M119" s="48"/>
      <c r="N119" s="48"/>
      <c r="O119" s="48"/>
      <c r="P119" s="48"/>
      <c r="Q119" s="48"/>
      <c r="R119" s="48"/>
    </row>
    <row r="120" spans="2:18">
      <c r="B120" s="48"/>
      <c r="C120" s="48"/>
      <c r="D120" s="48"/>
      <c r="E120" s="48"/>
      <c r="F120" s="48"/>
      <c r="G120" s="48"/>
      <c r="H120" s="48"/>
      <c r="I120" s="48"/>
      <c r="J120" s="48"/>
      <c r="K120" s="48"/>
      <c r="L120" s="48"/>
      <c r="M120" s="48"/>
      <c r="N120" s="48"/>
      <c r="O120" s="48"/>
      <c r="P120" s="48"/>
      <c r="Q120" s="48"/>
      <c r="R120" s="48"/>
    </row>
    <row r="121" spans="2:18">
      <c r="B121" s="48"/>
      <c r="C121" s="48"/>
      <c r="D121" s="48"/>
      <c r="E121" s="48"/>
      <c r="F121" s="48"/>
      <c r="G121" s="48"/>
      <c r="H121" s="48"/>
      <c r="I121" s="48"/>
      <c r="J121" s="48"/>
      <c r="K121" s="48"/>
      <c r="L121" s="48"/>
      <c r="M121" s="48"/>
      <c r="N121" s="48"/>
      <c r="O121" s="48"/>
      <c r="P121" s="48"/>
      <c r="Q121" s="48"/>
      <c r="R121" s="48"/>
    </row>
    <row r="122" spans="2:18">
      <c r="B122" s="48"/>
      <c r="C122" s="48"/>
      <c r="D122" s="48"/>
      <c r="E122" s="48"/>
      <c r="F122" s="48"/>
      <c r="G122" s="48"/>
      <c r="H122" s="48"/>
      <c r="I122" s="48"/>
      <c r="J122" s="48"/>
      <c r="K122" s="48"/>
      <c r="L122" s="48"/>
      <c r="M122" s="48"/>
      <c r="N122" s="48"/>
      <c r="O122" s="48"/>
      <c r="P122" s="48"/>
      <c r="Q122" s="48"/>
      <c r="R122" s="48"/>
    </row>
    <row r="123" spans="2:18">
      <c r="B123" s="48"/>
      <c r="C123" s="48"/>
      <c r="D123" s="48"/>
      <c r="E123" s="48"/>
      <c r="F123" s="48"/>
      <c r="G123" s="48"/>
      <c r="H123" s="48"/>
      <c r="I123" s="48"/>
      <c r="J123" s="48"/>
      <c r="K123" s="48"/>
      <c r="L123" s="48"/>
      <c r="M123" s="48"/>
      <c r="N123" s="48"/>
      <c r="O123" s="48"/>
      <c r="P123" s="48"/>
      <c r="Q123" s="48"/>
      <c r="R123" s="48"/>
    </row>
    <row r="124" spans="2:18">
      <c r="B124" s="48"/>
      <c r="C124" s="48"/>
      <c r="D124" s="48"/>
      <c r="E124" s="48"/>
      <c r="F124" s="48"/>
      <c r="G124" s="48"/>
      <c r="H124" s="48"/>
      <c r="I124" s="48"/>
      <c r="J124" s="48"/>
      <c r="K124" s="48"/>
      <c r="L124" s="48"/>
      <c r="M124" s="48"/>
      <c r="N124" s="48"/>
      <c r="O124" s="48"/>
      <c r="P124" s="48"/>
      <c r="Q124" s="48"/>
      <c r="R124" s="48"/>
    </row>
  </sheetData>
  <sheetProtection algorithmName="SHA-512" hashValue="0q3QtATsJA4N2KRrwkcejZXrd1dgQkjtczWRhFEj3fUWiE/2AtFxlPN+WBs7wmYZcQsFrwcJvUkVw0xbWpE/Jg==" saltValue="yiF3nZn1SitXrGdR/RtFAw==" spinCount="100000" sheet="1" objects="1" scenarios="1" selectLockedCells="1"/>
  <mergeCells count="86">
    <mergeCell ref="C56:H56"/>
    <mergeCell ref="C57:H57"/>
    <mergeCell ref="C58:H58"/>
    <mergeCell ref="B51:F51"/>
    <mergeCell ref="G51:H51"/>
    <mergeCell ref="B52:H52"/>
    <mergeCell ref="B53:H53"/>
    <mergeCell ref="C54:H54"/>
    <mergeCell ref="C55:H55"/>
    <mergeCell ref="B48:F48"/>
    <mergeCell ref="G48:H48"/>
    <mergeCell ref="B49:F49"/>
    <mergeCell ref="G49:H49"/>
    <mergeCell ref="B50:F50"/>
    <mergeCell ref="G50:H50"/>
    <mergeCell ref="B44:F44"/>
    <mergeCell ref="G44:H44"/>
    <mergeCell ref="B45:H45"/>
    <mergeCell ref="B46:H46"/>
    <mergeCell ref="B47:F47"/>
    <mergeCell ref="G47:H47"/>
    <mergeCell ref="B41:F41"/>
    <mergeCell ref="G41:H41"/>
    <mergeCell ref="B42:F42"/>
    <mergeCell ref="G42:H42"/>
    <mergeCell ref="B43:F43"/>
    <mergeCell ref="G43:H43"/>
    <mergeCell ref="B37:F37"/>
    <mergeCell ref="G37:H37"/>
    <mergeCell ref="B38:H38"/>
    <mergeCell ref="B39:H39"/>
    <mergeCell ref="B40:F40"/>
    <mergeCell ref="G40:H40"/>
    <mergeCell ref="B34:F34"/>
    <mergeCell ref="G34:H34"/>
    <mergeCell ref="B35:F35"/>
    <mergeCell ref="G35:H35"/>
    <mergeCell ref="B36:F36"/>
    <mergeCell ref="G36:H36"/>
    <mergeCell ref="B31:F31"/>
    <mergeCell ref="G31:H31"/>
    <mergeCell ref="B32:F32"/>
    <mergeCell ref="G32:H32"/>
    <mergeCell ref="B33:F33"/>
    <mergeCell ref="G33:H33"/>
    <mergeCell ref="B30:H30"/>
    <mergeCell ref="B24:F24"/>
    <mergeCell ref="G24:H24"/>
    <mergeCell ref="B25:F25"/>
    <mergeCell ref="G25:H25"/>
    <mergeCell ref="B26:F26"/>
    <mergeCell ref="G26:H26"/>
    <mergeCell ref="B27:F27"/>
    <mergeCell ref="G27:H27"/>
    <mergeCell ref="B28:F28"/>
    <mergeCell ref="G28:H28"/>
    <mergeCell ref="B29:H29"/>
    <mergeCell ref="B20:H20"/>
    <mergeCell ref="B21:H21"/>
    <mergeCell ref="B22:F22"/>
    <mergeCell ref="G22:H22"/>
    <mergeCell ref="B23:F23"/>
    <mergeCell ref="G23:H23"/>
    <mergeCell ref="B19:F19"/>
    <mergeCell ref="G19:H19"/>
    <mergeCell ref="B10:B11"/>
    <mergeCell ref="C10:H11"/>
    <mergeCell ref="C12:H12"/>
    <mergeCell ref="C13:H13"/>
    <mergeCell ref="C14:H14"/>
    <mergeCell ref="C15:H15"/>
    <mergeCell ref="B16:H16"/>
    <mergeCell ref="B17:E17"/>
    <mergeCell ref="G17:H17"/>
    <mergeCell ref="B18:F18"/>
    <mergeCell ref="G18:H18"/>
    <mergeCell ref="A1:H1"/>
    <mergeCell ref="A2:A17"/>
    <mergeCell ref="C2:D2"/>
    <mergeCell ref="C3:D3"/>
    <mergeCell ref="C4:D4"/>
    <mergeCell ref="C5:D5"/>
    <mergeCell ref="C6:D6"/>
    <mergeCell ref="B7:H7"/>
    <mergeCell ref="C8:H8"/>
    <mergeCell ref="C9:H9"/>
  </mergeCells>
  <conditionalFormatting sqref="B17">
    <cfRule type="cellIs" dxfId="21" priority="3" stopIfTrue="1" operator="equal">
      <formula>"-"</formula>
    </cfRule>
  </conditionalFormatting>
  <conditionalFormatting sqref="B31">
    <cfRule type="cellIs" dxfId="20" priority="4" stopIfTrue="1" operator="equal">
      <formula>"-"</formula>
    </cfRule>
  </conditionalFormatting>
  <conditionalFormatting sqref="C2:C6">
    <cfRule type="cellIs" dxfId="19" priority="7" stopIfTrue="1" operator="notEqual">
      <formula>"-"</formula>
    </cfRule>
  </conditionalFormatting>
  <conditionalFormatting sqref="C8:C9">
    <cfRule type="cellIs" dxfId="18" priority="6" stopIfTrue="1" operator="notEqual">
      <formula>"-"</formula>
    </cfRule>
  </conditionalFormatting>
  <conditionalFormatting sqref="F3:F5 H3:H6">
    <cfRule type="cellIs" dxfId="17" priority="8" stopIfTrue="1" operator="notEqual">
      <formula>"-"</formula>
    </cfRule>
  </conditionalFormatting>
  <conditionalFormatting sqref="H2">
    <cfRule type="cellIs" dxfId="16" priority="5" operator="equal">
      <formula>"-"</formula>
    </cfRule>
  </conditionalFormatting>
  <conditionalFormatting sqref="C2:D6 F2:F6 H2:H6">
    <cfRule type="containsBlanks" dxfId="15" priority="2">
      <formula>LEN(TRIM(C2))=0</formula>
    </cfRule>
  </conditionalFormatting>
  <conditionalFormatting sqref="C8:H15 C54:H58">
    <cfRule type="containsBlanks" dxfId="14" priority="1">
      <formula>LEN(TRIM(C8))=0</formula>
    </cfRule>
  </conditionalFormatting>
  <dataValidations count="5">
    <dataValidation allowBlank="1" showInputMessage="1" showErrorMessage="1" prompt="Insert Student's Name" sqref="C2:D2" xr:uid="{6C5F0DFE-8D3E-4229-86B3-3A3AB4AE9EA8}"/>
    <dataValidation type="whole" allowBlank="1" showInputMessage="1" showErrorMessage="1" errorTitle="Unrecognized Score" error="Please score 0 - 3." sqref="G48:H49 G18:H19 G23:H28 G32:H37 G41:H44" xr:uid="{4338FC0F-AA35-44BE-9D63-02FF98C748D2}">
      <formula1>0</formula1>
      <formula2>3</formula2>
    </dataValidation>
    <dataValidation type="list" allowBlank="1" showInputMessage="1" showErrorMessage="1" errorTitle="Field Experience" error="Please select a field experience from the drop down list." sqref="C6:D6" xr:uid="{07220F60-8149-45B1-A103-D449DB828ACE}">
      <formula1>$AV1:$AV$6</formula1>
    </dataValidation>
    <dataValidation type="whole" allowBlank="1" showInputMessage="1" showErrorMessage="1" errorTitle="Number Input" error="Please input a whole number only. Do not include any text. This is to allow for proper transfer to summary sheet." sqref="C9" xr:uid="{F158AC0D-3F1A-480C-B2AF-30B8E043CF8B}">
      <formula1>0</formula1>
      <formula2>10000000000</formula2>
    </dataValidation>
    <dataValidation type="textLength" allowBlank="1" showInputMessage="1" showErrorMessage="1" errorTitle="Data Entry Error" error="Must answer &quot;Yes&quot; or &quot;No&quot;" prompt="&quot;Yes&quot; or &quot;No&quot;" sqref="G50:H51" xr:uid="{A38E8E13-860A-4FD5-AFF4-6ACA20FF090D}">
      <formula1>2</formula1>
      <formula2>3</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errorTitle="Position" error="Please select a position from the drop down list." xr:uid="{B0C388BB-2722-4150-960B-31021660190D}">
          <x14:formula1>
            <xm:f>'List Definitions'!$F$2:$F$8</xm:f>
          </x14:formula1>
          <xm:sqref>H5</xm:sqref>
        </x14:dataValidation>
        <x14:dataValidation type="list" allowBlank="1" showInputMessage="1" showErrorMessage="1" errorTitle="District" error="Please select a district from the drop down list." xr:uid="{F808911A-6915-43E7-8F87-349E8F622421}">
          <x14:formula1>
            <xm:f>'List Definitions'!$E$2:$E$8</xm:f>
          </x14:formula1>
          <xm:sqref>H3</xm:sqref>
        </x14:dataValidation>
        <x14:dataValidation type="list" allowBlank="1" showInputMessage="1" showErrorMessage="1" errorTitle="Term" error="Please select a term from the drop down list." xr:uid="{758345F2-0E20-4203-9ADE-39BBB77CA2B9}">
          <x14:formula1>
            <xm:f>'List Definitions'!$B$2:$B$4</xm:f>
          </x14:formula1>
          <xm:sqref>F6</xm:sqref>
        </x14:dataValidation>
        <x14:dataValidation type="list" allowBlank="1" showInputMessage="1" showErrorMessage="1" errorTitle="Semester" error="Please select a semester from the drop down list." xr:uid="{76013E9D-4A6B-4AC1-8547-5894AA3431EA}">
          <x14:formula1>
            <xm:f>'List Definitions'!$C$2:$C$15</xm:f>
          </x14:formula1>
          <xm:sqref>F5</xm:sqref>
        </x14:dataValidation>
        <x14:dataValidation type="list" allowBlank="1" showInputMessage="1" showErrorMessage="1" errorTitle="Grade" error="Please select a grade from the drop down list." xr:uid="{816762DF-68BF-4940-8CB8-362DB7131C91}">
          <x14:formula1>
            <xm:f>'List Definitions'!$A$2:$A$21</xm:f>
          </x14:formula1>
          <xm:sqref>F4</xm:sqref>
        </x14:dataValidation>
        <x14:dataValidation type="list" allowBlank="1" showInputMessage="1" showErrorMessage="1" errorTitle="Course" error="Please select a course from the drop down list." xr:uid="{E08C7F56-7538-44AB-A8DE-F1B91C1F15CA}">
          <x14:formula1>
            <xm:f>'List Definitions'!$D$2:$D$61</xm:f>
          </x14:formula1>
          <xm:sqref>F3</xm:sqref>
        </x14:dataValidation>
        <x14:dataValidation type="list" allowBlank="1" showInputMessage="1" showErrorMessage="1" errorTitle="Major" error="Please select a major from the drop down list." xr:uid="{FC61CBC4-1DCE-4EC5-8D90-F1187935A317}">
          <x14:formula1>
            <xm:f>'List Definitions'!$H$2:$H$29</xm:f>
          </x14:formula1>
          <xm:sqref>F2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81F26-1EA9-4F85-B419-9277A7B971B9}">
  <dimension ref="A1:BWV124"/>
  <sheetViews>
    <sheetView tabSelected="1" topLeftCell="A46" zoomScaleNormal="100" workbookViewId="0">
      <selection activeCell="B50" sqref="B50:F50"/>
    </sheetView>
  </sheetViews>
  <sheetFormatPr defaultColWidth="8.85546875" defaultRowHeight="26.25"/>
  <cols>
    <col min="1" max="1" width="8.85546875" style="86" customWidth="1"/>
    <col min="2" max="2" width="24.7109375" style="5" customWidth="1"/>
    <col min="3" max="3" width="23.42578125" style="5" customWidth="1"/>
    <col min="4" max="4" width="13.7109375" style="5" customWidth="1"/>
    <col min="5" max="5" width="19.7109375" style="5" customWidth="1"/>
    <col min="6" max="6" width="20.7109375" style="5" customWidth="1"/>
    <col min="7" max="7" width="19.7109375" style="5" customWidth="1"/>
    <col min="8" max="8" width="23.7109375" style="5" bestFit="1" customWidth="1"/>
    <col min="9" max="9" width="8.85546875" style="5" customWidth="1"/>
    <col min="10" max="10" width="30.7109375" style="5" customWidth="1"/>
    <col min="11" max="16384" width="8.85546875" style="5"/>
  </cols>
  <sheetData>
    <row r="1" spans="1:48" ht="27.75" customHeight="1">
      <c r="A1" s="172"/>
      <c r="B1" s="173"/>
      <c r="C1" s="173"/>
      <c r="D1" s="173"/>
      <c r="E1" s="173"/>
      <c r="F1" s="173"/>
      <c r="G1" s="173"/>
      <c r="H1" s="173"/>
      <c r="I1" s="32"/>
      <c r="J1" s="48"/>
      <c r="K1" s="48"/>
      <c r="L1" s="48"/>
      <c r="M1" s="48"/>
      <c r="N1" s="48"/>
      <c r="O1" s="48"/>
      <c r="P1" s="48"/>
      <c r="Q1" s="48"/>
      <c r="R1" s="48"/>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row>
    <row r="2" spans="1:48" s="10" customFormat="1" ht="16.149999999999999" customHeight="1">
      <c r="A2" s="174"/>
      <c r="B2" s="110" t="s">
        <v>35</v>
      </c>
      <c r="C2" s="188"/>
      <c r="D2" s="189"/>
      <c r="E2" s="111" t="s">
        <v>36</v>
      </c>
      <c r="F2" s="112"/>
      <c r="G2" s="111" t="s">
        <v>37</v>
      </c>
      <c r="H2" s="114"/>
      <c r="I2" s="113"/>
      <c r="J2" s="49"/>
      <c r="K2" s="49"/>
      <c r="L2" s="49"/>
      <c r="M2" s="49"/>
      <c r="N2" s="49"/>
      <c r="O2" s="49"/>
      <c r="P2" s="49"/>
      <c r="Q2" s="49"/>
      <c r="R2" s="49"/>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10" t="s">
        <v>38</v>
      </c>
    </row>
    <row r="3" spans="1:48" s="10" customFormat="1" ht="15" customHeight="1">
      <c r="A3" s="174"/>
      <c r="B3" s="104" t="s">
        <v>39</v>
      </c>
      <c r="C3" s="190"/>
      <c r="D3" s="191"/>
      <c r="E3" s="102" t="s">
        <v>40</v>
      </c>
      <c r="F3" s="103"/>
      <c r="G3" s="102" t="s">
        <v>41</v>
      </c>
      <c r="H3" s="115"/>
      <c r="I3" s="113"/>
      <c r="J3" s="49"/>
      <c r="K3" s="49"/>
      <c r="L3" s="49"/>
      <c r="M3" s="49"/>
      <c r="N3" s="49"/>
      <c r="O3" s="49"/>
      <c r="P3" s="49"/>
      <c r="Q3" s="49"/>
      <c r="R3" s="49"/>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10" t="s">
        <v>42</v>
      </c>
    </row>
    <row r="4" spans="1:48" s="10" customFormat="1" ht="15" customHeight="1">
      <c r="A4" s="174"/>
      <c r="B4" s="104" t="s">
        <v>43</v>
      </c>
      <c r="C4" s="190"/>
      <c r="D4" s="191"/>
      <c r="E4" s="102" t="s">
        <v>44</v>
      </c>
      <c r="F4" s="103"/>
      <c r="G4" s="102" t="s">
        <v>45</v>
      </c>
      <c r="H4" s="115"/>
      <c r="I4" s="113"/>
      <c r="J4" s="49"/>
      <c r="K4" s="49"/>
      <c r="L4" s="49"/>
      <c r="M4" s="49"/>
      <c r="N4" s="49"/>
      <c r="O4" s="49"/>
      <c r="P4" s="49"/>
      <c r="Q4" s="49"/>
      <c r="R4" s="49"/>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10" t="s">
        <v>46</v>
      </c>
    </row>
    <row r="5" spans="1:48" s="10" customFormat="1" ht="15" customHeight="1">
      <c r="A5" s="174"/>
      <c r="B5" s="104" t="s">
        <v>47</v>
      </c>
      <c r="C5" s="190"/>
      <c r="D5" s="191"/>
      <c r="E5" s="102" t="s">
        <v>48</v>
      </c>
      <c r="F5" s="103"/>
      <c r="G5" s="102" t="s">
        <v>49</v>
      </c>
      <c r="H5" s="115"/>
      <c r="I5" s="113"/>
      <c r="J5" s="49"/>
      <c r="K5" s="49"/>
      <c r="L5" s="49"/>
      <c r="M5" s="49"/>
      <c r="N5" s="49"/>
      <c r="O5" s="49"/>
      <c r="P5" s="49"/>
      <c r="Q5" s="49"/>
      <c r="R5" s="49"/>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10" t="s">
        <v>50</v>
      </c>
    </row>
    <row r="6" spans="1:48" s="10" customFormat="1" ht="15" customHeight="1">
      <c r="A6" s="174"/>
      <c r="B6" s="116" t="s">
        <v>51</v>
      </c>
      <c r="C6" s="192"/>
      <c r="D6" s="193"/>
      <c r="E6" s="117" t="s">
        <v>52</v>
      </c>
      <c r="F6" s="118"/>
      <c r="G6" s="117" t="s">
        <v>53</v>
      </c>
      <c r="H6" s="119"/>
      <c r="I6" s="113"/>
      <c r="J6" s="49"/>
      <c r="K6" s="49"/>
      <c r="L6" s="49"/>
      <c r="M6" s="49"/>
      <c r="N6" s="49"/>
      <c r="O6" s="49"/>
      <c r="P6" s="49"/>
      <c r="Q6" s="49"/>
      <c r="R6" s="49"/>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10" t="s">
        <v>54</v>
      </c>
    </row>
    <row r="7" spans="1:48" ht="26.25" customHeight="1">
      <c r="A7" s="175"/>
      <c r="B7" s="185" t="s">
        <v>112</v>
      </c>
      <c r="C7" s="186"/>
      <c r="D7" s="186"/>
      <c r="E7" s="186"/>
      <c r="F7" s="186"/>
      <c r="G7" s="186"/>
      <c r="H7" s="187"/>
      <c r="I7" s="99"/>
      <c r="J7" s="48"/>
      <c r="K7" s="48"/>
      <c r="L7" s="48"/>
      <c r="M7" s="48"/>
      <c r="N7" s="48"/>
      <c r="O7" s="48"/>
      <c r="P7" s="48"/>
      <c r="Q7" s="48"/>
      <c r="R7" s="48"/>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row>
    <row r="8" spans="1:48" s="10" customFormat="1" ht="18" customHeight="1">
      <c r="A8" s="174"/>
      <c r="B8" s="105" t="s">
        <v>56</v>
      </c>
      <c r="C8" s="194"/>
      <c r="D8" s="194"/>
      <c r="E8" s="194"/>
      <c r="F8" s="194"/>
      <c r="G8" s="194"/>
      <c r="H8" s="194"/>
      <c r="I8" s="89"/>
      <c r="J8" s="49"/>
      <c r="K8" s="49"/>
      <c r="L8" s="49"/>
      <c r="M8" s="49"/>
      <c r="N8" s="49"/>
      <c r="O8" s="49"/>
      <c r="P8" s="49"/>
      <c r="Q8" s="49"/>
      <c r="R8" s="49"/>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row>
    <row r="9" spans="1:48" s="10" customFormat="1" ht="18" customHeight="1">
      <c r="A9" s="174"/>
      <c r="B9" s="106" t="s">
        <v>57</v>
      </c>
      <c r="C9" s="195"/>
      <c r="D9" s="195"/>
      <c r="E9" s="195"/>
      <c r="F9" s="195"/>
      <c r="G9" s="195"/>
      <c r="H9" s="195"/>
      <c r="I9" s="89"/>
      <c r="J9" s="49"/>
      <c r="K9" s="49"/>
      <c r="L9" s="49"/>
      <c r="M9" s="49"/>
      <c r="N9" s="49"/>
      <c r="O9" s="49"/>
      <c r="P9" s="49"/>
      <c r="Q9" s="49"/>
      <c r="R9" s="49"/>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row>
    <row r="10" spans="1:48" s="10" customFormat="1" ht="18" customHeight="1">
      <c r="A10" s="174"/>
      <c r="B10" s="196" t="s">
        <v>58</v>
      </c>
      <c r="C10" s="156"/>
      <c r="D10" s="156"/>
      <c r="E10" s="156"/>
      <c r="F10" s="156"/>
      <c r="G10" s="156"/>
      <c r="H10" s="156"/>
      <c r="I10" s="89"/>
      <c r="J10" s="49"/>
      <c r="K10" s="49"/>
      <c r="L10" s="49"/>
      <c r="M10" s="49"/>
      <c r="N10" s="49"/>
      <c r="O10" s="49"/>
      <c r="P10" s="49"/>
      <c r="Q10" s="49"/>
      <c r="R10" s="49"/>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row>
    <row r="11" spans="1:48" s="10" customFormat="1" ht="18" customHeight="1">
      <c r="A11" s="174"/>
      <c r="B11" s="197"/>
      <c r="C11" s="157"/>
      <c r="D11" s="157"/>
      <c r="E11" s="157"/>
      <c r="F11" s="157"/>
      <c r="G11" s="157"/>
      <c r="H11" s="157"/>
      <c r="I11" s="89"/>
      <c r="J11" s="49"/>
      <c r="K11" s="49"/>
      <c r="L11" s="49"/>
      <c r="M11" s="49"/>
      <c r="N11" s="49"/>
      <c r="O11" s="49"/>
      <c r="P11" s="49"/>
      <c r="Q11" s="49"/>
      <c r="R11" s="49"/>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row>
    <row r="12" spans="1:48" s="10" customFormat="1" ht="18" customHeight="1">
      <c r="A12" s="174"/>
      <c r="B12" s="107" t="s">
        <v>59</v>
      </c>
      <c r="C12" s="158"/>
      <c r="D12" s="158"/>
      <c r="E12" s="158"/>
      <c r="F12" s="158"/>
      <c r="G12" s="158"/>
      <c r="H12" s="158"/>
      <c r="I12" s="89"/>
      <c r="J12" s="49"/>
      <c r="K12" s="49"/>
      <c r="L12" s="49"/>
      <c r="M12" s="49"/>
      <c r="N12" s="49"/>
      <c r="O12" s="49"/>
      <c r="P12" s="49"/>
      <c r="Q12" s="49"/>
      <c r="R12" s="49"/>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row>
    <row r="13" spans="1:48" s="10" customFormat="1" ht="18" customHeight="1">
      <c r="A13" s="174"/>
      <c r="B13" s="108" t="s">
        <v>59</v>
      </c>
      <c r="C13" s="159"/>
      <c r="D13" s="159"/>
      <c r="E13" s="159"/>
      <c r="F13" s="159"/>
      <c r="G13" s="159"/>
      <c r="H13" s="159"/>
      <c r="I13" s="89"/>
      <c r="J13" s="49"/>
      <c r="K13" s="49"/>
      <c r="L13" s="49"/>
      <c r="M13" s="49"/>
      <c r="N13" s="49"/>
      <c r="O13" s="49"/>
      <c r="P13" s="49"/>
      <c r="Q13" s="49"/>
      <c r="R13" s="49"/>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row>
    <row r="14" spans="1:48" s="10" customFormat="1" ht="18" customHeight="1">
      <c r="A14" s="174"/>
      <c r="B14" s="107" t="s">
        <v>59</v>
      </c>
      <c r="C14" s="176"/>
      <c r="D14" s="176"/>
      <c r="E14" s="176"/>
      <c r="F14" s="176"/>
      <c r="G14" s="176"/>
      <c r="H14" s="176"/>
      <c r="I14" s="89"/>
      <c r="J14" s="49"/>
      <c r="K14" s="49"/>
      <c r="L14" s="49"/>
      <c r="M14" s="49"/>
      <c r="N14" s="49"/>
      <c r="O14" s="49"/>
      <c r="P14" s="49"/>
      <c r="Q14" s="49"/>
      <c r="R14" s="49"/>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row>
    <row r="15" spans="1:48" s="10" customFormat="1" ht="18" customHeight="1">
      <c r="A15" s="174"/>
      <c r="B15" s="109" t="s">
        <v>59</v>
      </c>
      <c r="C15" s="177"/>
      <c r="D15" s="177"/>
      <c r="E15" s="177"/>
      <c r="F15" s="177"/>
      <c r="G15" s="177"/>
      <c r="H15" s="177"/>
      <c r="I15" s="89"/>
      <c r="J15" s="49"/>
      <c r="K15" s="49"/>
      <c r="L15" s="49"/>
      <c r="M15" s="49"/>
      <c r="N15" s="49"/>
      <c r="O15" s="49"/>
      <c r="P15" s="49"/>
      <c r="Q15" s="49"/>
      <c r="R15" s="49"/>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row>
    <row r="16" spans="1:48" s="10" customFormat="1" ht="26.25" customHeight="1">
      <c r="A16" s="174"/>
      <c r="B16" s="178" t="s">
        <v>113</v>
      </c>
      <c r="C16" s="179"/>
      <c r="D16" s="179"/>
      <c r="E16" s="179"/>
      <c r="F16" s="179"/>
      <c r="G16" s="179"/>
      <c r="H16" s="180"/>
      <c r="I16" s="100"/>
      <c r="J16" s="49"/>
      <c r="K16" s="49"/>
      <c r="L16" s="49"/>
      <c r="M16" s="49"/>
      <c r="N16" s="49"/>
      <c r="O16" s="49"/>
      <c r="P16" s="49"/>
      <c r="Q16" s="49"/>
      <c r="R16" s="49"/>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row>
    <row r="17" spans="1:1972" s="10" customFormat="1" ht="110.25" customHeight="1">
      <c r="A17" s="174"/>
      <c r="B17" s="181" t="s">
        <v>61</v>
      </c>
      <c r="C17" s="182"/>
      <c r="D17" s="182"/>
      <c r="E17" s="182"/>
      <c r="F17" s="101" t="s">
        <v>62</v>
      </c>
      <c r="G17" s="183" t="str">
        <f>IFERROR(ROUND(AVERAGE($G$18,$G$19,$G$23,$G$24,$G$25,$G$26,$G$27,$G$28,$G$32,$G$33,$G$34,$G$35,$G$36,$G$37,$G$41,$G$42,$G$43,$G$44,$G$48,$G$49),2),"--")</f>
        <v>--</v>
      </c>
      <c r="H17" s="184"/>
      <c r="I17" s="89"/>
      <c r="J17" s="49"/>
      <c r="K17" s="49"/>
      <c r="L17" s="49"/>
      <c r="M17" s="49"/>
      <c r="N17" s="49"/>
      <c r="O17" s="49"/>
      <c r="P17" s="49"/>
      <c r="Q17" s="49"/>
      <c r="R17" s="49"/>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row>
    <row r="18" spans="1:1972" s="10" customFormat="1" ht="97.9" customHeight="1">
      <c r="A18" s="122">
        <v>1</v>
      </c>
      <c r="B18" s="170" t="s">
        <v>63</v>
      </c>
      <c r="C18" s="171"/>
      <c r="D18" s="171"/>
      <c r="E18" s="171"/>
      <c r="F18" s="171"/>
      <c r="G18" s="168"/>
      <c r="H18" s="169"/>
      <c r="I18" s="89"/>
      <c r="J18" s="49"/>
      <c r="K18" s="49"/>
      <c r="L18" s="49"/>
      <c r="M18" s="49"/>
      <c r="N18" s="49"/>
      <c r="O18" s="49"/>
      <c r="P18" s="49"/>
      <c r="Q18" s="49"/>
      <c r="R18" s="49"/>
    </row>
    <row r="19" spans="1:1972" s="10" customFormat="1" ht="79.900000000000006" customHeight="1">
      <c r="A19" s="120">
        <v>2</v>
      </c>
      <c r="B19" s="166" t="s">
        <v>64</v>
      </c>
      <c r="C19" s="167"/>
      <c r="D19" s="167"/>
      <c r="E19" s="167"/>
      <c r="F19" s="167"/>
      <c r="G19" s="168"/>
      <c r="H19" s="169"/>
      <c r="I19" s="89"/>
      <c r="J19" s="49"/>
      <c r="K19" s="49"/>
      <c r="L19" s="49"/>
      <c r="M19" s="49"/>
      <c r="N19" s="49"/>
      <c r="O19" s="49"/>
      <c r="P19" s="49"/>
      <c r="Q19" s="49"/>
      <c r="R19" s="49"/>
    </row>
    <row r="20" spans="1:1972" s="16" customFormat="1" ht="61.5" customHeight="1">
      <c r="A20" s="121"/>
      <c r="B20" s="163" t="s">
        <v>65</v>
      </c>
      <c r="C20" s="164"/>
      <c r="D20" s="164"/>
      <c r="E20" s="164"/>
      <c r="F20" s="164"/>
      <c r="G20" s="164"/>
      <c r="H20" s="165"/>
      <c r="I20" s="91"/>
      <c r="J20" s="50"/>
      <c r="K20" s="50"/>
      <c r="L20" s="50"/>
      <c r="M20" s="50"/>
      <c r="N20" s="50"/>
      <c r="O20" s="50"/>
      <c r="P20" s="50"/>
      <c r="Q20" s="50"/>
      <c r="R20" s="50"/>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5"/>
      <c r="HL20" s="45"/>
      <c r="HM20" s="45"/>
      <c r="HN20" s="45"/>
      <c r="HO20" s="45"/>
      <c r="HP20" s="45"/>
      <c r="HQ20" s="45"/>
      <c r="HR20" s="45"/>
      <c r="HS20" s="45"/>
      <c r="HT20" s="45"/>
      <c r="HU20" s="45"/>
      <c r="HV20" s="45"/>
      <c r="HW20" s="45"/>
      <c r="HX20" s="45"/>
      <c r="HY20" s="45"/>
      <c r="HZ20" s="45"/>
      <c r="IA20" s="45"/>
      <c r="IB20" s="45"/>
      <c r="IC20" s="45"/>
      <c r="ID20" s="45"/>
      <c r="IE20" s="45"/>
      <c r="IF20" s="45"/>
      <c r="IG20" s="45"/>
      <c r="IH20" s="45"/>
      <c r="II20" s="45"/>
      <c r="IJ20" s="45"/>
      <c r="IK20" s="45"/>
      <c r="IL20" s="45"/>
      <c r="IM20" s="45"/>
      <c r="IN20" s="45"/>
      <c r="IO20" s="45"/>
      <c r="IP20" s="45"/>
      <c r="IQ20" s="45"/>
      <c r="IR20" s="45"/>
      <c r="IS20" s="45"/>
      <c r="IT20" s="45"/>
      <c r="IU20" s="45"/>
      <c r="IV20" s="45"/>
      <c r="IW20" s="45"/>
      <c r="IX20" s="45"/>
      <c r="IY20" s="45"/>
      <c r="IZ20" s="45"/>
      <c r="JA20" s="45"/>
      <c r="JB20" s="45"/>
      <c r="JC20" s="45"/>
      <c r="JD20" s="45"/>
      <c r="JE20" s="45"/>
      <c r="JF20" s="45"/>
      <c r="JG20" s="45"/>
      <c r="JH20" s="45"/>
      <c r="JI20" s="45"/>
      <c r="JJ20" s="45"/>
      <c r="JK20" s="45"/>
      <c r="JL20" s="45"/>
      <c r="JM20" s="45"/>
      <c r="JN20" s="45"/>
      <c r="JO20" s="45"/>
      <c r="JP20" s="45"/>
      <c r="JQ20" s="45"/>
      <c r="JR20" s="45"/>
      <c r="JS20" s="45"/>
      <c r="JT20" s="45"/>
      <c r="JU20" s="45"/>
      <c r="JV20" s="45"/>
      <c r="JW20" s="45"/>
      <c r="JX20" s="45"/>
      <c r="JY20" s="45"/>
      <c r="JZ20" s="45"/>
      <c r="KA20" s="45"/>
      <c r="KB20" s="45"/>
      <c r="KC20" s="45"/>
      <c r="KD20" s="45"/>
      <c r="KE20" s="45"/>
      <c r="KF20" s="45"/>
      <c r="KG20" s="45"/>
      <c r="KH20" s="45"/>
      <c r="KI20" s="45"/>
      <c r="KJ20" s="45"/>
      <c r="KK20" s="45"/>
      <c r="KL20" s="45"/>
      <c r="KM20" s="45"/>
      <c r="KN20" s="45"/>
      <c r="KO20" s="45"/>
      <c r="KP20" s="45"/>
      <c r="KQ20" s="45"/>
      <c r="KR20" s="45"/>
      <c r="KS20" s="45"/>
      <c r="KT20" s="45"/>
      <c r="KU20" s="45"/>
      <c r="KV20" s="45"/>
      <c r="KW20" s="45"/>
      <c r="KX20" s="45"/>
      <c r="KY20" s="45"/>
      <c r="KZ20" s="45"/>
      <c r="LA20" s="45"/>
      <c r="LB20" s="45"/>
      <c r="LC20" s="45"/>
      <c r="LD20" s="45"/>
      <c r="LE20" s="45"/>
      <c r="LF20" s="45"/>
      <c r="LG20" s="45"/>
      <c r="LH20" s="45"/>
      <c r="LI20" s="45"/>
      <c r="LJ20" s="45"/>
      <c r="LK20" s="45"/>
      <c r="LL20" s="45"/>
      <c r="LM20" s="45"/>
      <c r="LN20" s="45"/>
      <c r="LO20" s="45"/>
      <c r="LP20" s="45"/>
      <c r="LQ20" s="45"/>
      <c r="LR20" s="45"/>
      <c r="LS20" s="45"/>
      <c r="LT20" s="45"/>
      <c r="LU20" s="45"/>
      <c r="LV20" s="45"/>
      <c r="LW20" s="45"/>
      <c r="LX20" s="45"/>
      <c r="LY20" s="45"/>
      <c r="LZ20" s="45"/>
      <c r="MA20" s="45"/>
      <c r="MB20" s="45"/>
      <c r="MC20" s="45"/>
      <c r="MD20" s="45"/>
      <c r="ME20" s="45"/>
      <c r="MF20" s="45"/>
      <c r="MG20" s="45"/>
      <c r="MH20" s="45"/>
      <c r="MI20" s="45"/>
      <c r="MJ20" s="45"/>
      <c r="MK20" s="45"/>
      <c r="ML20" s="45"/>
      <c r="MM20" s="45"/>
      <c r="MN20" s="45"/>
      <c r="MO20" s="45"/>
      <c r="MP20" s="45"/>
      <c r="MQ20" s="45"/>
      <c r="MR20" s="45"/>
      <c r="MS20" s="45"/>
      <c r="MT20" s="45"/>
      <c r="MU20" s="45"/>
      <c r="MV20" s="45"/>
      <c r="MW20" s="45"/>
      <c r="MX20" s="45"/>
      <c r="MY20" s="45"/>
      <c r="MZ20" s="45"/>
      <c r="NA20" s="45"/>
      <c r="NB20" s="45"/>
      <c r="NC20" s="45"/>
      <c r="ND20" s="45"/>
      <c r="NE20" s="45"/>
      <c r="NF20" s="45"/>
      <c r="NG20" s="45"/>
      <c r="NH20" s="45"/>
      <c r="NI20" s="45"/>
      <c r="NJ20" s="45"/>
      <c r="NK20" s="45"/>
      <c r="NL20" s="45"/>
      <c r="NM20" s="45"/>
      <c r="NN20" s="45"/>
      <c r="NO20" s="45"/>
      <c r="NP20" s="45"/>
      <c r="NQ20" s="45"/>
      <c r="NR20" s="45"/>
      <c r="NS20" s="45"/>
      <c r="NT20" s="45"/>
      <c r="NU20" s="45"/>
      <c r="NV20" s="45"/>
      <c r="NW20" s="45"/>
      <c r="NX20" s="45"/>
      <c r="NY20" s="45"/>
      <c r="NZ20" s="45"/>
      <c r="OA20" s="45"/>
      <c r="OB20" s="45"/>
      <c r="OC20" s="45"/>
      <c r="OD20" s="45"/>
      <c r="OE20" s="45"/>
      <c r="OF20" s="45"/>
      <c r="OG20" s="45"/>
      <c r="OH20" s="45"/>
      <c r="OI20" s="45"/>
      <c r="OJ20" s="45"/>
      <c r="OK20" s="45"/>
      <c r="OL20" s="45"/>
      <c r="OM20" s="45"/>
      <c r="ON20" s="45"/>
      <c r="OO20" s="45"/>
      <c r="OP20" s="45"/>
      <c r="OQ20" s="45"/>
      <c r="OR20" s="45"/>
      <c r="OS20" s="45"/>
      <c r="OT20" s="45"/>
      <c r="OU20" s="45"/>
      <c r="OV20" s="45"/>
      <c r="OW20" s="45"/>
      <c r="OX20" s="45"/>
      <c r="OY20" s="45"/>
      <c r="OZ20" s="45"/>
      <c r="PA20" s="45"/>
      <c r="PB20" s="45"/>
      <c r="PC20" s="45"/>
      <c r="PD20" s="45"/>
      <c r="PE20" s="45"/>
      <c r="PF20" s="45"/>
      <c r="PG20" s="45"/>
      <c r="PH20" s="45"/>
      <c r="PI20" s="45"/>
      <c r="PJ20" s="45"/>
      <c r="PK20" s="45"/>
      <c r="PL20" s="45"/>
      <c r="PM20" s="45"/>
      <c r="PN20" s="45"/>
      <c r="PO20" s="45"/>
      <c r="PP20" s="45"/>
      <c r="PQ20" s="45"/>
      <c r="PR20" s="45"/>
      <c r="PS20" s="45"/>
      <c r="PT20" s="45"/>
      <c r="PU20" s="45"/>
      <c r="PV20" s="45"/>
      <c r="PW20" s="45"/>
      <c r="PX20" s="45"/>
      <c r="PY20" s="45"/>
      <c r="PZ20" s="45"/>
      <c r="QA20" s="45"/>
      <c r="QB20" s="45"/>
      <c r="QC20" s="45"/>
      <c r="QD20" s="45"/>
      <c r="QE20" s="45"/>
      <c r="QF20" s="45"/>
      <c r="QG20" s="45"/>
      <c r="QH20" s="45"/>
      <c r="QI20" s="45"/>
      <c r="QJ20" s="45"/>
      <c r="QK20" s="45"/>
      <c r="QL20" s="45"/>
      <c r="QM20" s="45"/>
      <c r="QN20" s="45"/>
      <c r="QO20" s="45"/>
      <c r="QP20" s="45"/>
      <c r="QQ20" s="45"/>
      <c r="QR20" s="45"/>
      <c r="QS20" s="45"/>
      <c r="QT20" s="45"/>
      <c r="QU20" s="45"/>
      <c r="QV20" s="45"/>
      <c r="QW20" s="45"/>
      <c r="QX20" s="45"/>
      <c r="QY20" s="45"/>
      <c r="QZ20" s="45"/>
      <c r="RA20" s="45"/>
      <c r="RB20" s="45"/>
      <c r="RC20" s="45"/>
      <c r="RD20" s="45"/>
      <c r="RE20" s="45"/>
      <c r="RF20" s="45"/>
      <c r="RG20" s="45"/>
      <c r="RH20" s="45"/>
      <c r="RI20" s="45"/>
      <c r="RJ20" s="45"/>
      <c r="RK20" s="45"/>
      <c r="RL20" s="45"/>
      <c r="RM20" s="45"/>
      <c r="RN20" s="45"/>
      <c r="RO20" s="45"/>
      <c r="RP20" s="45"/>
      <c r="RQ20" s="45"/>
      <c r="RR20" s="45"/>
      <c r="RS20" s="45"/>
      <c r="RT20" s="45"/>
      <c r="RU20" s="45"/>
      <c r="RV20" s="45"/>
      <c r="RW20" s="45"/>
      <c r="RX20" s="45"/>
      <c r="RY20" s="45"/>
      <c r="RZ20" s="45"/>
      <c r="SA20" s="45"/>
      <c r="SB20" s="45"/>
      <c r="SC20" s="45"/>
      <c r="SD20" s="45"/>
      <c r="SE20" s="45"/>
      <c r="SF20" s="45"/>
      <c r="SG20" s="45"/>
      <c r="SH20" s="45"/>
      <c r="SI20" s="45"/>
      <c r="SJ20" s="45"/>
      <c r="SK20" s="45"/>
      <c r="SL20" s="45"/>
      <c r="SM20" s="45"/>
      <c r="SN20" s="45"/>
      <c r="SO20" s="45"/>
      <c r="SP20" s="45"/>
      <c r="SQ20" s="45"/>
      <c r="SR20" s="45"/>
      <c r="SS20" s="45"/>
      <c r="ST20" s="45"/>
      <c r="SU20" s="45"/>
      <c r="SV20" s="45"/>
      <c r="SW20" s="45"/>
      <c r="SX20" s="45"/>
      <c r="SY20" s="45"/>
      <c r="SZ20" s="45"/>
      <c r="TA20" s="45"/>
      <c r="TB20" s="45"/>
      <c r="TC20" s="45"/>
      <c r="TD20" s="45"/>
      <c r="TE20" s="45"/>
      <c r="TF20" s="45"/>
      <c r="TG20" s="45"/>
      <c r="TH20" s="45"/>
      <c r="TI20" s="45"/>
      <c r="TJ20" s="45"/>
      <c r="TK20" s="45"/>
      <c r="TL20" s="45"/>
      <c r="TM20" s="45"/>
      <c r="TN20" s="45"/>
      <c r="TO20" s="45"/>
      <c r="TP20" s="45"/>
      <c r="TQ20" s="45"/>
      <c r="TR20" s="45"/>
      <c r="TS20" s="45"/>
      <c r="TT20" s="45"/>
      <c r="TU20" s="45"/>
      <c r="TV20" s="45"/>
      <c r="TW20" s="45"/>
      <c r="TX20" s="45"/>
      <c r="TY20" s="45"/>
      <c r="TZ20" s="45"/>
      <c r="UA20" s="45"/>
      <c r="UB20" s="45"/>
      <c r="UC20" s="45"/>
      <c r="UD20" s="45"/>
      <c r="UE20" s="45"/>
      <c r="UF20" s="45"/>
      <c r="UG20" s="45"/>
      <c r="UH20" s="45"/>
      <c r="UI20" s="45"/>
      <c r="UJ20" s="45"/>
      <c r="UK20" s="45"/>
      <c r="UL20" s="45"/>
      <c r="UM20" s="45"/>
      <c r="UN20" s="45"/>
      <c r="UO20" s="45"/>
      <c r="UP20" s="45"/>
      <c r="UQ20" s="45"/>
      <c r="UR20" s="45"/>
      <c r="US20" s="45"/>
      <c r="UT20" s="45"/>
      <c r="UU20" s="45"/>
      <c r="UV20" s="45"/>
      <c r="UW20" s="45"/>
      <c r="UX20" s="45"/>
      <c r="UY20" s="45"/>
      <c r="UZ20" s="45"/>
      <c r="VA20" s="45"/>
      <c r="VB20" s="45"/>
      <c r="VC20" s="45"/>
      <c r="VD20" s="45"/>
      <c r="VE20" s="45"/>
      <c r="VF20" s="45"/>
      <c r="VG20" s="45"/>
      <c r="VH20" s="45"/>
      <c r="VI20" s="45"/>
      <c r="VJ20" s="45"/>
      <c r="VK20" s="45"/>
      <c r="VL20" s="45"/>
      <c r="VM20" s="45"/>
      <c r="VN20" s="45"/>
      <c r="VO20" s="45"/>
      <c r="VP20" s="45"/>
      <c r="VQ20" s="45"/>
      <c r="VR20" s="45"/>
      <c r="VS20" s="45"/>
      <c r="VT20" s="45"/>
      <c r="VU20" s="45"/>
      <c r="VV20" s="45"/>
      <c r="VW20" s="45"/>
      <c r="VX20" s="45"/>
      <c r="VY20" s="45"/>
      <c r="VZ20" s="45"/>
      <c r="WA20" s="45"/>
      <c r="WB20" s="45"/>
      <c r="WC20" s="45"/>
      <c r="WD20" s="45"/>
      <c r="WE20" s="45"/>
      <c r="WF20" s="45"/>
      <c r="WG20" s="45"/>
      <c r="WH20" s="45"/>
      <c r="WI20" s="45"/>
      <c r="WJ20" s="45"/>
      <c r="WK20" s="45"/>
      <c r="WL20" s="45"/>
      <c r="WM20" s="45"/>
      <c r="WN20" s="45"/>
      <c r="WO20" s="45"/>
      <c r="WP20" s="45"/>
      <c r="WQ20" s="45"/>
      <c r="WR20" s="45"/>
      <c r="WS20" s="45"/>
      <c r="WT20" s="45"/>
      <c r="WU20" s="45"/>
      <c r="WV20" s="45"/>
      <c r="WW20" s="45"/>
      <c r="WX20" s="45"/>
      <c r="WY20" s="45"/>
      <c r="WZ20" s="45"/>
      <c r="XA20" s="45"/>
      <c r="XB20" s="45"/>
      <c r="XC20" s="45"/>
      <c r="XD20" s="45"/>
      <c r="XE20" s="45"/>
      <c r="XF20" s="45"/>
      <c r="XG20" s="45"/>
      <c r="XH20" s="45"/>
      <c r="XI20" s="45"/>
      <c r="XJ20" s="45"/>
      <c r="XK20" s="45"/>
      <c r="XL20" s="45"/>
      <c r="XM20" s="45"/>
      <c r="XN20" s="45"/>
      <c r="XO20" s="45"/>
      <c r="XP20" s="45"/>
      <c r="XQ20" s="45"/>
      <c r="XR20" s="45"/>
      <c r="XS20" s="45"/>
      <c r="XT20" s="45"/>
      <c r="XU20" s="45"/>
      <c r="XV20" s="45"/>
      <c r="XW20" s="45"/>
      <c r="XX20" s="45"/>
      <c r="XY20" s="45"/>
      <c r="XZ20" s="45"/>
      <c r="YA20" s="45"/>
      <c r="YB20" s="45"/>
      <c r="YC20" s="45"/>
      <c r="YD20" s="45"/>
      <c r="YE20" s="45"/>
      <c r="YF20" s="45"/>
      <c r="YG20" s="45"/>
      <c r="YH20" s="45"/>
      <c r="YI20" s="45"/>
      <c r="YJ20" s="45"/>
      <c r="YK20" s="45"/>
      <c r="YL20" s="45"/>
      <c r="YM20" s="45"/>
      <c r="YN20" s="45"/>
      <c r="YO20" s="45"/>
      <c r="YP20" s="45"/>
      <c r="YQ20" s="45"/>
      <c r="YR20" s="45"/>
      <c r="YS20" s="45"/>
      <c r="YT20" s="45"/>
      <c r="YU20" s="45"/>
      <c r="YV20" s="45"/>
      <c r="YW20" s="45"/>
      <c r="YX20" s="45"/>
      <c r="YY20" s="45"/>
      <c r="YZ20" s="45"/>
      <c r="ZA20" s="45"/>
      <c r="ZB20" s="45"/>
      <c r="ZC20" s="45"/>
      <c r="ZD20" s="45"/>
      <c r="ZE20" s="45"/>
      <c r="ZF20" s="45"/>
      <c r="ZG20" s="45"/>
      <c r="ZH20" s="45"/>
      <c r="ZI20" s="45"/>
      <c r="ZJ20" s="45"/>
      <c r="ZK20" s="45"/>
      <c r="ZL20" s="45"/>
      <c r="ZM20" s="45"/>
      <c r="ZN20" s="45"/>
      <c r="ZO20" s="45"/>
      <c r="ZP20" s="45"/>
      <c r="ZQ20" s="45"/>
      <c r="ZR20" s="45"/>
      <c r="ZS20" s="45"/>
      <c r="ZT20" s="45"/>
      <c r="ZU20" s="45"/>
      <c r="ZV20" s="45"/>
      <c r="ZW20" s="45"/>
      <c r="ZX20" s="45"/>
      <c r="ZY20" s="45"/>
      <c r="ZZ20" s="45"/>
      <c r="AAA20" s="45"/>
      <c r="AAB20" s="45"/>
      <c r="AAC20" s="45"/>
      <c r="AAD20" s="45"/>
      <c r="AAE20" s="45"/>
      <c r="AAF20" s="45"/>
      <c r="AAG20" s="45"/>
      <c r="AAH20" s="45"/>
      <c r="AAI20" s="45"/>
      <c r="AAJ20" s="45"/>
      <c r="AAK20" s="45"/>
      <c r="AAL20" s="45"/>
      <c r="AAM20" s="45"/>
      <c r="AAN20" s="45"/>
      <c r="AAO20" s="45"/>
      <c r="AAP20" s="45"/>
      <c r="AAQ20" s="45"/>
      <c r="AAR20" s="45"/>
      <c r="AAS20" s="45"/>
      <c r="AAT20" s="45"/>
      <c r="AAU20" s="45"/>
      <c r="AAV20" s="45"/>
      <c r="AAW20" s="45"/>
      <c r="AAX20" s="45"/>
      <c r="AAY20" s="45"/>
      <c r="AAZ20" s="45"/>
      <c r="ABA20" s="45"/>
      <c r="ABB20" s="45"/>
      <c r="ABC20" s="45"/>
      <c r="ABD20" s="45"/>
      <c r="ABE20" s="45"/>
      <c r="ABF20" s="45"/>
      <c r="ABG20" s="45"/>
      <c r="ABH20" s="45"/>
      <c r="ABI20" s="45"/>
      <c r="ABJ20" s="45"/>
      <c r="ABK20" s="45"/>
      <c r="ABL20" s="45"/>
      <c r="ABM20" s="45"/>
      <c r="ABN20" s="45"/>
      <c r="ABO20" s="45"/>
      <c r="ABP20" s="45"/>
      <c r="ABQ20" s="45"/>
      <c r="ABR20" s="45"/>
      <c r="ABS20" s="45"/>
      <c r="ABT20" s="45"/>
      <c r="ABU20" s="45"/>
      <c r="ABV20" s="45"/>
      <c r="ABW20" s="45"/>
      <c r="ABX20" s="45"/>
      <c r="ABY20" s="45"/>
      <c r="ABZ20" s="45"/>
      <c r="ACA20" s="45"/>
      <c r="ACB20" s="45"/>
      <c r="ACC20" s="45"/>
      <c r="ACD20" s="45"/>
      <c r="ACE20" s="45"/>
      <c r="ACF20" s="45"/>
      <c r="ACG20" s="45"/>
      <c r="ACH20" s="45"/>
      <c r="ACI20" s="45"/>
      <c r="ACJ20" s="45"/>
      <c r="ACK20" s="45"/>
      <c r="ACL20" s="45"/>
      <c r="ACM20" s="45"/>
      <c r="ACN20" s="45"/>
      <c r="ACO20" s="45"/>
      <c r="ACP20" s="45"/>
      <c r="ACQ20" s="45"/>
      <c r="ACR20" s="45"/>
      <c r="ACS20" s="45"/>
      <c r="ACT20" s="45"/>
      <c r="ACU20" s="45"/>
      <c r="ACV20" s="45"/>
      <c r="ACW20" s="45"/>
      <c r="ACX20" s="45"/>
      <c r="ACY20" s="45"/>
      <c r="ACZ20" s="45"/>
      <c r="ADA20" s="45"/>
      <c r="ADB20" s="45"/>
      <c r="ADC20" s="45"/>
      <c r="ADD20" s="45"/>
      <c r="ADE20" s="45"/>
      <c r="ADF20" s="45"/>
      <c r="ADG20" s="45"/>
      <c r="ADH20" s="45"/>
      <c r="ADI20" s="45"/>
      <c r="ADJ20" s="45"/>
      <c r="ADK20" s="45"/>
      <c r="ADL20" s="45"/>
      <c r="ADM20" s="45"/>
      <c r="ADN20" s="45"/>
      <c r="ADO20" s="45"/>
      <c r="ADP20" s="45"/>
      <c r="ADQ20" s="45"/>
      <c r="ADR20" s="45"/>
      <c r="ADS20" s="45"/>
      <c r="ADT20" s="45"/>
      <c r="ADU20" s="45"/>
      <c r="ADV20" s="45"/>
      <c r="ADW20" s="45"/>
      <c r="ADX20" s="45"/>
      <c r="ADY20" s="45"/>
      <c r="ADZ20" s="45"/>
      <c r="AEA20" s="45"/>
      <c r="AEB20" s="45"/>
      <c r="AEC20" s="45"/>
      <c r="AED20" s="45"/>
      <c r="AEE20" s="45"/>
      <c r="AEF20" s="45"/>
      <c r="AEG20" s="45"/>
      <c r="AEH20" s="45"/>
      <c r="AEI20" s="45"/>
      <c r="AEJ20" s="45"/>
      <c r="AEK20" s="45"/>
      <c r="AEL20" s="45"/>
      <c r="AEM20" s="45"/>
      <c r="AEN20" s="45"/>
      <c r="AEO20" s="45"/>
      <c r="AEP20" s="45"/>
      <c r="AEQ20" s="45"/>
      <c r="AER20" s="45"/>
      <c r="AES20" s="45"/>
      <c r="AET20" s="45"/>
      <c r="AEU20" s="45"/>
      <c r="AEV20" s="45"/>
      <c r="AEW20" s="45"/>
      <c r="AEX20" s="45"/>
      <c r="AEY20" s="45"/>
      <c r="AEZ20" s="45"/>
      <c r="AFA20" s="45"/>
      <c r="AFB20" s="45"/>
      <c r="AFC20" s="45"/>
      <c r="AFD20" s="45"/>
      <c r="AFE20" s="45"/>
      <c r="AFF20" s="45"/>
      <c r="AFG20" s="45"/>
      <c r="AFH20" s="45"/>
      <c r="AFI20" s="45"/>
      <c r="AFJ20" s="45"/>
      <c r="AFK20" s="45"/>
      <c r="AFL20" s="45"/>
      <c r="AFM20" s="45"/>
      <c r="AFN20" s="45"/>
      <c r="AFO20" s="45"/>
      <c r="AFP20" s="45"/>
      <c r="AFQ20" s="45"/>
      <c r="AFR20" s="45"/>
      <c r="AFS20" s="45"/>
      <c r="AFT20" s="45"/>
      <c r="AFU20" s="45"/>
      <c r="AFV20" s="45"/>
      <c r="AFW20" s="45"/>
      <c r="AFX20" s="45"/>
      <c r="AFY20" s="45"/>
      <c r="AFZ20" s="45"/>
      <c r="AGA20" s="45"/>
      <c r="AGB20" s="45"/>
      <c r="AGC20" s="45"/>
      <c r="AGD20" s="45"/>
      <c r="AGE20" s="45"/>
      <c r="AGF20" s="45"/>
      <c r="AGG20" s="45"/>
      <c r="AGH20" s="45"/>
      <c r="AGI20" s="45"/>
      <c r="AGJ20" s="45"/>
      <c r="AGK20" s="45"/>
      <c r="AGL20" s="45"/>
      <c r="AGM20" s="45"/>
      <c r="AGN20" s="45"/>
      <c r="AGO20" s="45"/>
      <c r="AGP20" s="45"/>
      <c r="AGQ20" s="45"/>
      <c r="AGR20" s="45"/>
      <c r="AGS20" s="45"/>
      <c r="AGT20" s="45"/>
      <c r="AGU20" s="45"/>
      <c r="AGV20" s="45"/>
      <c r="AGW20" s="45"/>
      <c r="AGX20" s="45"/>
      <c r="AGY20" s="45"/>
      <c r="AGZ20" s="45"/>
      <c r="AHA20" s="45"/>
      <c r="AHB20" s="45"/>
      <c r="AHC20" s="45"/>
      <c r="AHD20" s="45"/>
      <c r="AHE20" s="45"/>
      <c r="AHF20" s="45"/>
      <c r="AHG20" s="45"/>
      <c r="AHH20" s="45"/>
      <c r="AHI20" s="45"/>
      <c r="AHJ20" s="45"/>
      <c r="AHK20" s="45"/>
      <c r="AHL20" s="45"/>
      <c r="AHM20" s="45"/>
      <c r="AHN20" s="45"/>
      <c r="AHO20" s="45"/>
      <c r="AHP20" s="45"/>
      <c r="AHQ20" s="45"/>
      <c r="AHR20" s="45"/>
      <c r="AHS20" s="45"/>
      <c r="AHT20" s="45"/>
      <c r="AHU20" s="45"/>
      <c r="AHV20" s="45"/>
      <c r="AHW20" s="45"/>
      <c r="AHX20" s="45"/>
      <c r="AHY20" s="45"/>
      <c r="AHZ20" s="45"/>
      <c r="AIA20" s="45"/>
      <c r="AIB20" s="45"/>
      <c r="AIC20" s="45"/>
      <c r="AID20" s="45"/>
      <c r="AIE20" s="45"/>
      <c r="AIF20" s="45"/>
      <c r="AIG20" s="45"/>
      <c r="AIH20" s="45"/>
      <c r="AII20" s="45"/>
      <c r="AIJ20" s="45"/>
      <c r="AIK20" s="45"/>
      <c r="AIL20" s="45"/>
      <c r="AIM20" s="45"/>
      <c r="AIN20" s="45"/>
      <c r="AIO20" s="45"/>
      <c r="AIP20" s="45"/>
      <c r="AIQ20" s="45"/>
      <c r="AIR20" s="45"/>
      <c r="AIS20" s="45"/>
      <c r="AIT20" s="45"/>
      <c r="AIU20" s="45"/>
      <c r="AIV20" s="45"/>
      <c r="AIW20" s="45"/>
      <c r="AIX20" s="45"/>
      <c r="AIY20" s="45"/>
      <c r="AIZ20" s="45"/>
      <c r="AJA20" s="45"/>
      <c r="AJB20" s="45"/>
      <c r="AJC20" s="45"/>
      <c r="AJD20" s="45"/>
      <c r="AJE20" s="45"/>
      <c r="AJF20" s="45"/>
      <c r="AJG20" s="45"/>
      <c r="AJH20" s="45"/>
      <c r="AJI20" s="45"/>
      <c r="AJJ20" s="45"/>
      <c r="AJK20" s="45"/>
      <c r="AJL20" s="45"/>
      <c r="AJM20" s="45"/>
      <c r="AJN20" s="45"/>
      <c r="AJO20" s="45"/>
      <c r="AJP20" s="45"/>
      <c r="AJQ20" s="45"/>
      <c r="AJR20" s="45"/>
      <c r="AJS20" s="45"/>
      <c r="AJT20" s="45"/>
      <c r="AJU20" s="45"/>
      <c r="AJV20" s="45"/>
      <c r="AJW20" s="45"/>
      <c r="AJX20" s="45"/>
      <c r="AJY20" s="45"/>
      <c r="AJZ20" s="45"/>
      <c r="AKA20" s="45"/>
      <c r="AKB20" s="45"/>
      <c r="AKC20" s="45"/>
      <c r="AKD20" s="45"/>
      <c r="AKE20" s="45"/>
      <c r="AKF20" s="45"/>
      <c r="AKG20" s="45"/>
      <c r="AKH20" s="45"/>
      <c r="AKI20" s="45"/>
      <c r="AKJ20" s="45"/>
      <c r="AKK20" s="45"/>
      <c r="AKL20" s="45"/>
      <c r="AKM20" s="45"/>
      <c r="AKN20" s="45"/>
      <c r="AKO20" s="45"/>
      <c r="AKP20" s="45"/>
      <c r="AKQ20" s="45"/>
      <c r="AKR20" s="45"/>
      <c r="AKS20" s="45"/>
      <c r="AKT20" s="45"/>
      <c r="AKU20" s="45"/>
      <c r="AKV20" s="45"/>
      <c r="AKW20" s="45"/>
      <c r="AKX20" s="45"/>
      <c r="AKY20" s="45"/>
      <c r="AKZ20" s="45"/>
      <c r="ALA20" s="45"/>
      <c r="ALB20" s="45"/>
      <c r="ALC20" s="45"/>
      <c r="ALD20" s="45"/>
      <c r="ALE20" s="45"/>
      <c r="ALF20" s="45"/>
      <c r="ALG20" s="45"/>
      <c r="ALH20" s="45"/>
      <c r="ALI20" s="45"/>
      <c r="ALJ20" s="45"/>
      <c r="ALK20" s="45"/>
      <c r="ALL20" s="45"/>
      <c r="ALM20" s="45"/>
      <c r="ALN20" s="45"/>
      <c r="ALO20" s="45"/>
      <c r="ALP20" s="45"/>
      <c r="ALQ20" s="45"/>
      <c r="ALR20" s="45"/>
      <c r="ALS20" s="45"/>
      <c r="ALT20" s="45"/>
      <c r="ALU20" s="45"/>
      <c r="ALV20" s="45"/>
      <c r="ALW20" s="45"/>
      <c r="ALX20" s="45"/>
      <c r="ALY20" s="45"/>
      <c r="ALZ20" s="45"/>
      <c r="AMA20" s="45"/>
      <c r="AMB20" s="45"/>
      <c r="AMC20" s="45"/>
      <c r="AMD20" s="45"/>
      <c r="AME20" s="45"/>
      <c r="AMF20" s="45"/>
      <c r="AMG20" s="45"/>
      <c r="AMH20" s="45"/>
      <c r="AMI20" s="45"/>
      <c r="AMJ20" s="45"/>
      <c r="AMK20" s="45"/>
      <c r="AML20" s="45"/>
      <c r="AMM20" s="45"/>
      <c r="AMN20" s="45"/>
      <c r="AMO20" s="45"/>
      <c r="AMP20" s="45"/>
      <c r="AMQ20" s="45"/>
      <c r="AMR20" s="45"/>
      <c r="AMS20" s="45"/>
      <c r="AMT20" s="45"/>
      <c r="AMU20" s="45"/>
      <c r="AMV20" s="45"/>
      <c r="AMW20" s="45"/>
      <c r="AMX20" s="45"/>
      <c r="AMY20" s="45"/>
      <c r="AMZ20" s="45"/>
      <c r="ANA20" s="45"/>
      <c r="ANB20" s="45"/>
      <c r="ANC20" s="45"/>
      <c r="AND20" s="45"/>
      <c r="ANE20" s="45"/>
      <c r="ANF20" s="45"/>
      <c r="ANG20" s="45"/>
      <c r="ANH20" s="45"/>
      <c r="ANI20" s="45"/>
      <c r="ANJ20" s="45"/>
      <c r="ANK20" s="45"/>
      <c r="ANL20" s="45"/>
      <c r="ANM20" s="45"/>
      <c r="ANN20" s="45"/>
      <c r="ANO20" s="45"/>
      <c r="ANP20" s="45"/>
      <c r="ANQ20" s="45"/>
      <c r="ANR20" s="45"/>
      <c r="ANS20" s="45"/>
      <c r="ANT20" s="45"/>
      <c r="ANU20" s="45"/>
      <c r="ANV20" s="45"/>
      <c r="ANW20" s="45"/>
      <c r="ANX20" s="45"/>
      <c r="ANY20" s="45"/>
      <c r="ANZ20" s="45"/>
      <c r="AOA20" s="45"/>
      <c r="AOB20" s="45"/>
      <c r="AOC20" s="45"/>
      <c r="AOD20" s="45"/>
      <c r="AOE20" s="45"/>
      <c r="AOF20" s="45"/>
      <c r="AOG20" s="45"/>
      <c r="AOH20" s="45"/>
      <c r="AOI20" s="45"/>
      <c r="AOJ20" s="45"/>
      <c r="AOK20" s="45"/>
      <c r="AOL20" s="45"/>
      <c r="AOM20" s="45"/>
      <c r="AON20" s="45"/>
      <c r="AOO20" s="45"/>
      <c r="AOP20" s="45"/>
      <c r="AOQ20" s="45"/>
      <c r="AOR20" s="45"/>
      <c r="AOS20" s="45"/>
      <c r="AOT20" s="45"/>
      <c r="AOU20" s="45"/>
      <c r="AOV20" s="45"/>
      <c r="AOW20" s="45"/>
      <c r="AOX20" s="45"/>
      <c r="AOY20" s="45"/>
      <c r="AOZ20" s="45"/>
      <c r="APA20" s="45"/>
      <c r="APB20" s="45"/>
      <c r="APC20" s="45"/>
      <c r="APD20" s="45"/>
      <c r="APE20" s="45"/>
      <c r="APF20" s="45"/>
      <c r="APG20" s="45"/>
      <c r="APH20" s="45"/>
      <c r="API20" s="45"/>
      <c r="APJ20" s="45"/>
      <c r="APK20" s="45"/>
      <c r="APL20" s="45"/>
      <c r="APM20" s="45"/>
      <c r="APN20" s="45"/>
      <c r="APO20" s="45"/>
      <c r="APP20" s="45"/>
      <c r="APQ20" s="45"/>
      <c r="APR20" s="45"/>
      <c r="APS20" s="45"/>
      <c r="APT20" s="45"/>
      <c r="APU20" s="45"/>
      <c r="APV20" s="45"/>
      <c r="APW20" s="45"/>
      <c r="APX20" s="45"/>
      <c r="APY20" s="45"/>
      <c r="APZ20" s="45"/>
      <c r="AQA20" s="45"/>
      <c r="AQB20" s="45"/>
      <c r="AQC20" s="45"/>
      <c r="AQD20" s="45"/>
      <c r="AQE20" s="45"/>
      <c r="AQF20" s="45"/>
      <c r="AQG20" s="45"/>
      <c r="AQH20" s="45"/>
      <c r="AQI20" s="45"/>
      <c r="AQJ20" s="45"/>
      <c r="AQK20" s="45"/>
      <c r="AQL20" s="45"/>
      <c r="AQM20" s="45"/>
      <c r="AQN20" s="45"/>
      <c r="AQO20" s="45"/>
      <c r="AQP20" s="45"/>
      <c r="AQQ20" s="45"/>
      <c r="AQR20" s="45"/>
      <c r="AQS20" s="45"/>
      <c r="AQT20" s="45"/>
      <c r="AQU20" s="45"/>
      <c r="AQV20" s="45"/>
      <c r="AQW20" s="45"/>
      <c r="AQX20" s="45"/>
      <c r="AQY20" s="45"/>
      <c r="AQZ20" s="45"/>
      <c r="ARA20" s="45"/>
      <c r="ARB20" s="45"/>
      <c r="ARC20" s="45"/>
      <c r="ARD20" s="45"/>
      <c r="ARE20" s="45"/>
      <c r="ARF20" s="45"/>
      <c r="ARG20" s="45"/>
      <c r="ARH20" s="45"/>
      <c r="ARI20" s="45"/>
      <c r="ARJ20" s="45"/>
      <c r="ARK20" s="45"/>
      <c r="ARL20" s="45"/>
      <c r="ARM20" s="45"/>
      <c r="ARN20" s="45"/>
      <c r="ARO20" s="45"/>
      <c r="ARP20" s="45"/>
      <c r="ARQ20" s="45"/>
      <c r="ARR20" s="45"/>
      <c r="ARS20" s="45"/>
      <c r="ART20" s="45"/>
      <c r="ARU20" s="45"/>
      <c r="ARV20" s="45"/>
      <c r="ARW20" s="45"/>
      <c r="ARX20" s="45"/>
      <c r="ARY20" s="45"/>
      <c r="ARZ20" s="45"/>
      <c r="ASA20" s="45"/>
      <c r="ASB20" s="45"/>
      <c r="ASC20" s="45"/>
      <c r="ASD20" s="45"/>
      <c r="ASE20" s="45"/>
      <c r="ASF20" s="45"/>
      <c r="ASG20" s="45"/>
      <c r="ASH20" s="45"/>
      <c r="ASI20" s="45"/>
      <c r="ASJ20" s="45"/>
      <c r="ASK20" s="45"/>
      <c r="ASL20" s="45"/>
      <c r="ASM20" s="45"/>
      <c r="ASN20" s="45"/>
      <c r="ASO20" s="45"/>
      <c r="ASP20" s="45"/>
      <c r="ASQ20" s="45"/>
      <c r="ASR20" s="45"/>
      <c r="ASS20" s="45"/>
      <c r="AST20" s="45"/>
      <c r="ASU20" s="45"/>
      <c r="ASV20" s="45"/>
      <c r="ASW20" s="45"/>
      <c r="ASX20" s="45"/>
      <c r="ASY20" s="45"/>
      <c r="ASZ20" s="45"/>
      <c r="ATA20" s="45"/>
      <c r="ATB20" s="45"/>
      <c r="ATC20" s="45"/>
      <c r="ATD20" s="45"/>
      <c r="ATE20" s="45"/>
      <c r="ATF20" s="45"/>
      <c r="ATG20" s="45"/>
      <c r="ATH20" s="45"/>
      <c r="ATI20" s="45"/>
      <c r="ATJ20" s="45"/>
      <c r="ATK20" s="45"/>
      <c r="ATL20" s="45"/>
      <c r="ATM20" s="45"/>
      <c r="ATN20" s="45"/>
      <c r="ATO20" s="45"/>
      <c r="ATP20" s="45"/>
      <c r="ATQ20" s="45"/>
      <c r="ATR20" s="45"/>
      <c r="ATS20" s="45"/>
      <c r="ATT20" s="45"/>
      <c r="ATU20" s="45"/>
      <c r="ATV20" s="45"/>
      <c r="ATW20" s="45"/>
      <c r="ATX20" s="45"/>
      <c r="ATY20" s="45"/>
      <c r="ATZ20" s="45"/>
      <c r="AUA20" s="45"/>
      <c r="AUB20" s="45"/>
      <c r="AUC20" s="45"/>
      <c r="AUD20" s="45"/>
      <c r="AUE20" s="45"/>
      <c r="AUF20" s="45"/>
      <c r="AUG20" s="45"/>
      <c r="AUH20" s="45"/>
      <c r="AUI20" s="45"/>
      <c r="AUJ20" s="45"/>
      <c r="AUK20" s="45"/>
      <c r="AUL20" s="45"/>
      <c r="AUM20" s="45"/>
      <c r="AUN20" s="45"/>
      <c r="AUO20" s="45"/>
      <c r="AUP20" s="45"/>
      <c r="AUQ20" s="45"/>
      <c r="AUR20" s="45"/>
      <c r="AUS20" s="45"/>
      <c r="AUT20" s="45"/>
      <c r="AUU20" s="45"/>
      <c r="AUV20" s="45"/>
      <c r="AUW20" s="45"/>
      <c r="AUX20" s="45"/>
      <c r="AUY20" s="45"/>
      <c r="AUZ20" s="45"/>
      <c r="AVA20" s="45"/>
      <c r="AVB20" s="45"/>
      <c r="AVC20" s="45"/>
      <c r="AVD20" s="45"/>
      <c r="AVE20" s="45"/>
      <c r="AVF20" s="45"/>
      <c r="AVG20" s="45"/>
      <c r="AVH20" s="45"/>
      <c r="AVI20" s="45"/>
      <c r="AVJ20" s="45"/>
      <c r="AVK20" s="45"/>
      <c r="AVL20" s="45"/>
      <c r="AVM20" s="45"/>
      <c r="AVN20" s="45"/>
      <c r="AVO20" s="45"/>
      <c r="AVP20" s="45"/>
      <c r="AVQ20" s="45"/>
      <c r="AVR20" s="45"/>
      <c r="AVS20" s="45"/>
      <c r="AVT20" s="45"/>
      <c r="AVU20" s="45"/>
      <c r="AVV20" s="45"/>
      <c r="AVW20" s="45"/>
      <c r="AVX20" s="45"/>
      <c r="AVY20" s="45"/>
      <c r="AVZ20" s="45"/>
      <c r="AWA20" s="45"/>
      <c r="AWB20" s="45"/>
      <c r="AWC20" s="45"/>
      <c r="AWD20" s="45"/>
      <c r="AWE20" s="45"/>
      <c r="AWF20" s="45"/>
      <c r="AWG20" s="45"/>
      <c r="AWH20" s="45"/>
      <c r="AWI20" s="45"/>
      <c r="AWJ20" s="45"/>
      <c r="AWK20" s="45"/>
      <c r="AWL20" s="45"/>
      <c r="AWM20" s="45"/>
      <c r="AWN20" s="45"/>
      <c r="AWO20" s="45"/>
      <c r="AWP20" s="45"/>
      <c r="AWQ20" s="45"/>
      <c r="AWR20" s="45"/>
      <c r="AWS20" s="45"/>
      <c r="AWT20" s="45"/>
      <c r="AWU20" s="45"/>
      <c r="AWV20" s="45"/>
      <c r="AWW20" s="45"/>
      <c r="AWX20" s="45"/>
      <c r="AWY20" s="45"/>
      <c r="AWZ20" s="45"/>
      <c r="AXA20" s="45"/>
      <c r="AXB20" s="45"/>
      <c r="AXC20" s="45"/>
      <c r="AXD20" s="45"/>
      <c r="AXE20" s="45"/>
      <c r="AXF20" s="45"/>
      <c r="AXG20" s="45"/>
      <c r="AXH20" s="45"/>
      <c r="AXI20" s="45"/>
      <c r="AXJ20" s="45"/>
      <c r="AXK20" s="45"/>
      <c r="AXL20" s="45"/>
      <c r="AXM20" s="45"/>
      <c r="AXN20" s="45"/>
      <c r="AXO20" s="45"/>
      <c r="AXP20" s="45"/>
      <c r="AXQ20" s="45"/>
      <c r="AXR20" s="45"/>
      <c r="AXS20" s="45"/>
      <c r="AXT20" s="45"/>
      <c r="AXU20" s="45"/>
      <c r="AXV20" s="45"/>
      <c r="AXW20" s="45"/>
      <c r="AXX20" s="45"/>
      <c r="AXY20" s="45"/>
      <c r="AXZ20" s="45"/>
      <c r="AYA20" s="45"/>
      <c r="AYB20" s="45"/>
      <c r="AYC20" s="45"/>
      <c r="AYD20" s="45"/>
      <c r="AYE20" s="45"/>
      <c r="AYF20" s="45"/>
      <c r="AYG20" s="45"/>
      <c r="AYH20" s="45"/>
      <c r="AYI20" s="45"/>
      <c r="AYJ20" s="45"/>
      <c r="AYK20" s="45"/>
      <c r="AYL20" s="45"/>
      <c r="AYM20" s="45"/>
      <c r="AYN20" s="45"/>
      <c r="AYO20" s="45"/>
      <c r="AYP20" s="45"/>
      <c r="AYQ20" s="45"/>
      <c r="AYR20" s="45"/>
      <c r="AYS20" s="45"/>
      <c r="AYT20" s="45"/>
      <c r="AYU20" s="45"/>
      <c r="AYV20" s="45"/>
      <c r="AYW20" s="45"/>
      <c r="AYX20" s="45"/>
      <c r="AYY20" s="45"/>
      <c r="AYZ20" s="45"/>
      <c r="AZA20" s="45"/>
      <c r="AZB20" s="45"/>
      <c r="AZC20" s="45"/>
      <c r="AZD20" s="45"/>
      <c r="AZE20" s="45"/>
      <c r="AZF20" s="45"/>
      <c r="AZG20" s="45"/>
      <c r="AZH20" s="45"/>
      <c r="AZI20" s="45"/>
      <c r="AZJ20" s="45"/>
      <c r="AZK20" s="45"/>
      <c r="AZL20" s="45"/>
      <c r="AZM20" s="45"/>
      <c r="AZN20" s="45"/>
      <c r="AZO20" s="45"/>
      <c r="AZP20" s="45"/>
      <c r="AZQ20" s="45"/>
      <c r="AZR20" s="45"/>
      <c r="AZS20" s="45"/>
      <c r="AZT20" s="45"/>
      <c r="AZU20" s="45"/>
      <c r="AZV20" s="45"/>
      <c r="AZW20" s="45"/>
      <c r="AZX20" s="45"/>
      <c r="AZY20" s="45"/>
      <c r="AZZ20" s="45"/>
      <c r="BAA20" s="45"/>
      <c r="BAB20" s="45"/>
      <c r="BAC20" s="45"/>
      <c r="BAD20" s="45"/>
      <c r="BAE20" s="45"/>
      <c r="BAF20" s="45"/>
      <c r="BAG20" s="45"/>
      <c r="BAH20" s="45"/>
      <c r="BAI20" s="45"/>
      <c r="BAJ20" s="45"/>
      <c r="BAK20" s="45"/>
      <c r="BAL20" s="45"/>
      <c r="BAM20" s="45"/>
      <c r="BAN20" s="45"/>
      <c r="BAO20" s="45"/>
      <c r="BAP20" s="45"/>
      <c r="BAQ20" s="45"/>
      <c r="BAR20" s="45"/>
      <c r="BAS20" s="45"/>
      <c r="BAT20" s="45"/>
      <c r="BAU20" s="45"/>
      <c r="BAV20" s="45"/>
      <c r="BAW20" s="45"/>
      <c r="BAX20" s="45"/>
      <c r="BAY20" s="45"/>
      <c r="BAZ20" s="45"/>
      <c r="BBA20" s="45"/>
      <c r="BBB20" s="45"/>
      <c r="BBC20" s="45"/>
      <c r="BBD20" s="45"/>
      <c r="BBE20" s="45"/>
      <c r="BBF20" s="45"/>
      <c r="BBG20" s="45"/>
      <c r="BBH20" s="45"/>
      <c r="BBI20" s="45"/>
      <c r="BBJ20" s="45"/>
      <c r="BBK20" s="45"/>
      <c r="BBL20" s="45"/>
      <c r="BBM20" s="45"/>
      <c r="BBN20" s="45"/>
      <c r="BBO20" s="45"/>
      <c r="BBP20" s="45"/>
      <c r="BBQ20" s="45"/>
      <c r="BBR20" s="45"/>
      <c r="BBS20" s="45"/>
      <c r="BBT20" s="45"/>
      <c r="BBU20" s="45"/>
      <c r="BBV20" s="45"/>
      <c r="BBW20" s="45"/>
      <c r="BBX20" s="45"/>
      <c r="BBY20" s="45"/>
      <c r="BBZ20" s="45"/>
      <c r="BCA20" s="45"/>
      <c r="BCB20" s="45"/>
      <c r="BCC20" s="45"/>
      <c r="BCD20" s="45"/>
      <c r="BCE20" s="45"/>
      <c r="BCF20" s="45"/>
      <c r="BCG20" s="45"/>
      <c r="BCH20" s="45"/>
      <c r="BCI20" s="45"/>
      <c r="BCJ20" s="45"/>
      <c r="BCK20" s="45"/>
      <c r="BCL20" s="45"/>
      <c r="BCM20" s="45"/>
      <c r="BCN20" s="45"/>
      <c r="BCO20" s="45"/>
      <c r="BCP20" s="45"/>
      <c r="BCQ20" s="45"/>
      <c r="BCR20" s="45"/>
      <c r="BCS20" s="45"/>
      <c r="BCT20" s="45"/>
      <c r="BCU20" s="45"/>
      <c r="BCV20" s="45"/>
      <c r="BCW20" s="45"/>
      <c r="BCX20" s="45"/>
      <c r="BCY20" s="45"/>
      <c r="BCZ20" s="45"/>
      <c r="BDA20" s="45"/>
      <c r="BDB20" s="45"/>
      <c r="BDC20" s="45"/>
      <c r="BDD20" s="45"/>
      <c r="BDE20" s="45"/>
      <c r="BDF20" s="45"/>
      <c r="BDG20" s="45"/>
      <c r="BDH20" s="45"/>
      <c r="BDI20" s="45"/>
      <c r="BDJ20" s="45"/>
      <c r="BDK20" s="45"/>
      <c r="BDL20" s="45"/>
      <c r="BDM20" s="45"/>
      <c r="BDN20" s="45"/>
      <c r="BDO20" s="45"/>
      <c r="BDP20" s="45"/>
      <c r="BDQ20" s="45"/>
      <c r="BDR20" s="45"/>
      <c r="BDS20" s="45"/>
      <c r="BDT20" s="45"/>
      <c r="BDU20" s="45"/>
      <c r="BDV20" s="45"/>
      <c r="BDW20" s="45"/>
      <c r="BDX20" s="45"/>
      <c r="BDY20" s="45"/>
      <c r="BDZ20" s="45"/>
      <c r="BEA20" s="45"/>
      <c r="BEB20" s="45"/>
      <c r="BEC20" s="45"/>
      <c r="BED20" s="45"/>
      <c r="BEE20" s="45"/>
      <c r="BEF20" s="45"/>
      <c r="BEG20" s="45"/>
      <c r="BEH20" s="45"/>
      <c r="BEI20" s="45"/>
      <c r="BEJ20" s="45"/>
      <c r="BEK20" s="45"/>
      <c r="BEL20" s="45"/>
      <c r="BEM20" s="45"/>
      <c r="BEN20" s="45"/>
      <c r="BEO20" s="45"/>
      <c r="BEP20" s="45"/>
      <c r="BEQ20" s="45"/>
      <c r="BER20" s="45"/>
      <c r="BES20" s="45"/>
      <c r="BET20" s="45"/>
      <c r="BEU20" s="45"/>
      <c r="BEV20" s="45"/>
      <c r="BEW20" s="45"/>
      <c r="BEX20" s="45"/>
      <c r="BEY20" s="45"/>
      <c r="BEZ20" s="45"/>
      <c r="BFA20" s="45"/>
      <c r="BFB20" s="45"/>
      <c r="BFC20" s="45"/>
      <c r="BFD20" s="45"/>
      <c r="BFE20" s="45"/>
      <c r="BFF20" s="45"/>
      <c r="BFG20" s="45"/>
      <c r="BFH20" s="45"/>
      <c r="BFI20" s="45"/>
      <c r="BFJ20" s="45"/>
      <c r="BFK20" s="45"/>
      <c r="BFL20" s="45"/>
      <c r="BFM20" s="45"/>
      <c r="BFN20" s="45"/>
      <c r="BFO20" s="45"/>
      <c r="BFP20" s="45"/>
      <c r="BFQ20" s="45"/>
      <c r="BFR20" s="45"/>
      <c r="BFS20" s="45"/>
      <c r="BFT20" s="45"/>
      <c r="BFU20" s="45"/>
      <c r="BFV20" s="45"/>
      <c r="BFW20" s="45"/>
      <c r="BFX20" s="45"/>
      <c r="BFY20" s="45"/>
      <c r="BFZ20" s="45"/>
      <c r="BGA20" s="45"/>
      <c r="BGB20" s="45"/>
      <c r="BGC20" s="45"/>
      <c r="BGD20" s="45"/>
      <c r="BGE20" s="45"/>
      <c r="BGF20" s="45"/>
      <c r="BGG20" s="45"/>
      <c r="BGH20" s="45"/>
      <c r="BGI20" s="45"/>
      <c r="BGJ20" s="45"/>
      <c r="BGK20" s="45"/>
      <c r="BGL20" s="45"/>
      <c r="BGM20" s="45"/>
      <c r="BGN20" s="45"/>
      <c r="BGO20" s="45"/>
      <c r="BGP20" s="45"/>
      <c r="BGQ20" s="45"/>
      <c r="BGR20" s="45"/>
      <c r="BGS20" s="45"/>
      <c r="BGT20" s="45"/>
      <c r="BGU20" s="45"/>
      <c r="BGV20" s="45"/>
      <c r="BGW20" s="45"/>
      <c r="BGX20" s="45"/>
      <c r="BGY20" s="45"/>
      <c r="BGZ20" s="45"/>
      <c r="BHA20" s="45"/>
      <c r="BHB20" s="45"/>
      <c r="BHC20" s="45"/>
      <c r="BHD20" s="45"/>
      <c r="BHE20" s="45"/>
      <c r="BHF20" s="45"/>
      <c r="BHG20" s="45"/>
      <c r="BHH20" s="45"/>
      <c r="BHI20" s="45"/>
      <c r="BHJ20" s="45"/>
      <c r="BHK20" s="45"/>
      <c r="BHL20" s="45"/>
      <c r="BHM20" s="45"/>
      <c r="BHN20" s="45"/>
      <c r="BHO20" s="45"/>
      <c r="BHP20" s="45"/>
      <c r="BHQ20" s="45"/>
      <c r="BHR20" s="45"/>
      <c r="BHS20" s="45"/>
      <c r="BHT20" s="45"/>
      <c r="BHU20" s="45"/>
      <c r="BHV20" s="45"/>
      <c r="BHW20" s="45"/>
      <c r="BHX20" s="45"/>
      <c r="BHY20" s="45"/>
      <c r="BHZ20" s="45"/>
      <c r="BIA20" s="45"/>
      <c r="BIB20" s="45"/>
      <c r="BIC20" s="45"/>
      <c r="BID20" s="45"/>
      <c r="BIE20" s="45"/>
      <c r="BIF20" s="45"/>
      <c r="BIG20" s="45"/>
      <c r="BIH20" s="45"/>
      <c r="BII20" s="45"/>
      <c r="BIJ20" s="45"/>
      <c r="BIK20" s="45"/>
      <c r="BIL20" s="45"/>
      <c r="BIM20" s="45"/>
      <c r="BIN20" s="45"/>
      <c r="BIO20" s="45"/>
      <c r="BIP20" s="45"/>
      <c r="BIQ20" s="45"/>
      <c r="BIR20" s="45"/>
      <c r="BIS20" s="45"/>
      <c r="BIT20" s="45"/>
      <c r="BIU20" s="45"/>
      <c r="BIV20" s="45"/>
      <c r="BIW20" s="45"/>
      <c r="BIX20" s="45"/>
      <c r="BIY20" s="45"/>
      <c r="BIZ20" s="45"/>
      <c r="BJA20" s="45"/>
      <c r="BJB20" s="45"/>
      <c r="BJC20" s="45"/>
      <c r="BJD20" s="45"/>
      <c r="BJE20" s="45"/>
      <c r="BJF20" s="45"/>
      <c r="BJG20" s="45"/>
      <c r="BJH20" s="45"/>
      <c r="BJI20" s="45"/>
      <c r="BJJ20" s="45"/>
      <c r="BJK20" s="45"/>
      <c r="BJL20" s="45"/>
      <c r="BJM20" s="45"/>
      <c r="BJN20" s="45"/>
      <c r="BJO20" s="45"/>
      <c r="BJP20" s="45"/>
      <c r="BJQ20" s="45"/>
      <c r="BJR20" s="45"/>
      <c r="BJS20" s="45"/>
      <c r="BJT20" s="45"/>
      <c r="BJU20" s="45"/>
      <c r="BJV20" s="45"/>
      <c r="BJW20" s="45"/>
      <c r="BJX20" s="45"/>
      <c r="BJY20" s="45"/>
      <c r="BJZ20" s="45"/>
      <c r="BKA20" s="45"/>
      <c r="BKB20" s="45"/>
      <c r="BKC20" s="45"/>
      <c r="BKD20" s="45"/>
      <c r="BKE20" s="45"/>
      <c r="BKF20" s="45"/>
      <c r="BKG20" s="45"/>
      <c r="BKH20" s="45"/>
      <c r="BKI20" s="45"/>
      <c r="BKJ20" s="45"/>
      <c r="BKK20" s="45"/>
      <c r="BKL20" s="45"/>
      <c r="BKM20" s="45"/>
      <c r="BKN20" s="45"/>
      <c r="BKO20" s="45"/>
      <c r="BKP20" s="45"/>
      <c r="BKQ20" s="45"/>
      <c r="BKR20" s="45"/>
      <c r="BKS20" s="45"/>
      <c r="BKT20" s="45"/>
      <c r="BKU20" s="45"/>
      <c r="BKV20" s="45"/>
      <c r="BKW20" s="45"/>
      <c r="BKX20" s="45"/>
      <c r="BKY20" s="45"/>
      <c r="BKZ20" s="45"/>
      <c r="BLA20" s="45"/>
      <c r="BLB20" s="45"/>
      <c r="BLC20" s="45"/>
      <c r="BLD20" s="45"/>
      <c r="BLE20" s="45"/>
      <c r="BLF20" s="45"/>
      <c r="BLG20" s="45"/>
      <c r="BLH20" s="45"/>
      <c r="BLI20" s="45"/>
      <c r="BLJ20" s="45"/>
      <c r="BLK20" s="45"/>
      <c r="BLL20" s="45"/>
      <c r="BLM20" s="45"/>
      <c r="BLN20" s="45"/>
      <c r="BLO20" s="45"/>
      <c r="BLP20" s="45"/>
      <c r="BLQ20" s="45"/>
      <c r="BLR20" s="45"/>
      <c r="BLS20" s="45"/>
      <c r="BLT20" s="45"/>
      <c r="BLU20" s="45"/>
      <c r="BLV20" s="45"/>
      <c r="BLW20" s="45"/>
      <c r="BLX20" s="45"/>
      <c r="BLY20" s="45"/>
      <c r="BLZ20" s="45"/>
      <c r="BMA20" s="45"/>
      <c r="BMB20" s="45"/>
      <c r="BMC20" s="45"/>
      <c r="BMD20" s="45"/>
      <c r="BME20" s="45"/>
      <c r="BMF20" s="45"/>
      <c r="BMG20" s="45"/>
      <c r="BMH20" s="45"/>
      <c r="BMI20" s="45"/>
      <c r="BMJ20" s="45"/>
      <c r="BMK20" s="45"/>
      <c r="BML20" s="45"/>
      <c r="BMM20" s="45"/>
      <c r="BMN20" s="45"/>
      <c r="BMO20" s="45"/>
      <c r="BMP20" s="45"/>
      <c r="BMQ20" s="45"/>
      <c r="BMR20" s="45"/>
      <c r="BMS20" s="45"/>
      <c r="BMT20" s="45"/>
      <c r="BMU20" s="45"/>
      <c r="BMV20" s="45"/>
      <c r="BMW20" s="45"/>
      <c r="BMX20" s="45"/>
      <c r="BMY20" s="45"/>
      <c r="BMZ20" s="45"/>
      <c r="BNA20" s="45"/>
      <c r="BNB20" s="45"/>
      <c r="BNC20" s="45"/>
      <c r="BND20" s="45"/>
      <c r="BNE20" s="45"/>
      <c r="BNF20" s="45"/>
      <c r="BNG20" s="45"/>
      <c r="BNH20" s="45"/>
      <c r="BNI20" s="45"/>
      <c r="BNJ20" s="45"/>
      <c r="BNK20" s="45"/>
      <c r="BNL20" s="45"/>
      <c r="BNM20" s="45"/>
      <c r="BNN20" s="45"/>
      <c r="BNO20" s="45"/>
      <c r="BNP20" s="45"/>
      <c r="BNQ20" s="45"/>
      <c r="BNR20" s="45"/>
      <c r="BNS20" s="45"/>
      <c r="BNT20" s="45"/>
      <c r="BNU20" s="45"/>
      <c r="BNV20" s="45"/>
      <c r="BNW20" s="45"/>
      <c r="BNX20" s="45"/>
      <c r="BNY20" s="45"/>
      <c r="BNZ20" s="45"/>
      <c r="BOA20" s="45"/>
      <c r="BOB20" s="45"/>
      <c r="BOC20" s="45"/>
      <c r="BOD20" s="45"/>
      <c r="BOE20" s="45"/>
      <c r="BOF20" s="45"/>
      <c r="BOG20" s="45"/>
      <c r="BOH20" s="45"/>
      <c r="BOI20" s="45"/>
      <c r="BOJ20" s="45"/>
      <c r="BOK20" s="45"/>
      <c r="BOL20" s="45"/>
      <c r="BOM20" s="45"/>
      <c r="BON20" s="45"/>
      <c r="BOO20" s="45"/>
      <c r="BOP20" s="45"/>
      <c r="BOQ20" s="45"/>
      <c r="BOR20" s="45"/>
      <c r="BOS20" s="45"/>
      <c r="BOT20" s="45"/>
      <c r="BOU20" s="45"/>
      <c r="BOV20" s="45"/>
      <c r="BOW20" s="45"/>
      <c r="BOX20" s="45"/>
      <c r="BOY20" s="45"/>
      <c r="BOZ20" s="45"/>
      <c r="BPA20" s="45"/>
      <c r="BPB20" s="45"/>
      <c r="BPC20" s="45"/>
      <c r="BPD20" s="45"/>
      <c r="BPE20" s="45"/>
      <c r="BPF20" s="45"/>
      <c r="BPG20" s="45"/>
      <c r="BPH20" s="45"/>
      <c r="BPI20" s="45"/>
      <c r="BPJ20" s="45"/>
      <c r="BPK20" s="45"/>
      <c r="BPL20" s="45"/>
      <c r="BPM20" s="45"/>
      <c r="BPN20" s="45"/>
      <c r="BPO20" s="45"/>
      <c r="BPP20" s="45"/>
      <c r="BPQ20" s="45"/>
      <c r="BPR20" s="45"/>
      <c r="BPS20" s="45"/>
      <c r="BPT20" s="45"/>
      <c r="BPU20" s="45"/>
      <c r="BPV20" s="45"/>
      <c r="BPW20" s="45"/>
      <c r="BPX20" s="45"/>
      <c r="BPY20" s="45"/>
      <c r="BPZ20" s="45"/>
      <c r="BQA20" s="45"/>
      <c r="BQB20" s="45"/>
      <c r="BQC20" s="45"/>
      <c r="BQD20" s="45"/>
      <c r="BQE20" s="45"/>
      <c r="BQF20" s="45"/>
      <c r="BQG20" s="45"/>
      <c r="BQH20" s="45"/>
      <c r="BQI20" s="45"/>
      <c r="BQJ20" s="45"/>
      <c r="BQK20" s="45"/>
      <c r="BQL20" s="45"/>
      <c r="BQM20" s="45"/>
      <c r="BQN20" s="45"/>
      <c r="BQO20" s="45"/>
      <c r="BQP20" s="45"/>
      <c r="BQQ20" s="45"/>
      <c r="BQR20" s="45"/>
      <c r="BQS20" s="45"/>
      <c r="BQT20" s="45"/>
      <c r="BQU20" s="45"/>
      <c r="BQV20" s="45"/>
      <c r="BQW20" s="45"/>
      <c r="BQX20" s="45"/>
      <c r="BQY20" s="45"/>
      <c r="BQZ20" s="45"/>
      <c r="BRA20" s="45"/>
      <c r="BRB20" s="45"/>
      <c r="BRC20" s="45"/>
      <c r="BRD20" s="45"/>
      <c r="BRE20" s="45"/>
      <c r="BRF20" s="45"/>
      <c r="BRG20" s="45"/>
      <c r="BRH20" s="45"/>
      <c r="BRI20" s="45"/>
      <c r="BRJ20" s="45"/>
      <c r="BRK20" s="45"/>
      <c r="BRL20" s="45"/>
      <c r="BRM20" s="45"/>
      <c r="BRN20" s="45"/>
      <c r="BRO20" s="45"/>
      <c r="BRP20" s="45"/>
      <c r="BRQ20" s="45"/>
      <c r="BRR20" s="45"/>
      <c r="BRS20" s="45"/>
      <c r="BRT20" s="45"/>
      <c r="BRU20" s="45"/>
      <c r="BRV20" s="45"/>
      <c r="BRW20" s="45"/>
      <c r="BRX20" s="45"/>
      <c r="BRY20" s="45"/>
      <c r="BRZ20" s="45"/>
      <c r="BSA20" s="45"/>
      <c r="BSB20" s="45"/>
      <c r="BSC20" s="45"/>
      <c r="BSD20" s="45"/>
      <c r="BSE20" s="45"/>
      <c r="BSF20" s="45"/>
      <c r="BSG20" s="45"/>
      <c r="BSH20" s="45"/>
      <c r="BSI20" s="45"/>
      <c r="BSJ20" s="45"/>
      <c r="BSK20" s="45"/>
      <c r="BSL20" s="45"/>
      <c r="BSM20" s="45"/>
      <c r="BSN20" s="45"/>
      <c r="BSO20" s="45"/>
      <c r="BSP20" s="45"/>
      <c r="BSQ20" s="45"/>
      <c r="BSR20" s="45"/>
      <c r="BSS20" s="45"/>
      <c r="BST20" s="45"/>
      <c r="BSU20" s="45"/>
      <c r="BSV20" s="45"/>
      <c r="BSW20" s="45"/>
      <c r="BSX20" s="45"/>
      <c r="BSY20" s="45"/>
      <c r="BSZ20" s="45"/>
      <c r="BTA20" s="45"/>
      <c r="BTB20" s="45"/>
      <c r="BTC20" s="45"/>
      <c r="BTD20" s="45"/>
      <c r="BTE20" s="45"/>
      <c r="BTF20" s="45"/>
      <c r="BTG20" s="45"/>
      <c r="BTH20" s="45"/>
      <c r="BTI20" s="45"/>
      <c r="BTJ20" s="45"/>
      <c r="BTK20" s="45"/>
      <c r="BTL20" s="45"/>
      <c r="BTM20" s="45"/>
      <c r="BTN20" s="45"/>
      <c r="BTO20" s="45"/>
      <c r="BTP20" s="45"/>
      <c r="BTQ20" s="45"/>
      <c r="BTR20" s="45"/>
      <c r="BTS20" s="45"/>
      <c r="BTT20" s="45"/>
      <c r="BTU20" s="45"/>
      <c r="BTV20" s="45"/>
      <c r="BTW20" s="45"/>
      <c r="BTX20" s="45"/>
      <c r="BTY20" s="45"/>
      <c r="BTZ20" s="45"/>
      <c r="BUA20" s="45"/>
      <c r="BUB20" s="45"/>
      <c r="BUC20" s="45"/>
      <c r="BUD20" s="45"/>
      <c r="BUE20" s="45"/>
      <c r="BUF20" s="45"/>
      <c r="BUG20" s="45"/>
      <c r="BUH20" s="45"/>
      <c r="BUI20" s="45"/>
      <c r="BUJ20" s="45"/>
      <c r="BUK20" s="45"/>
      <c r="BUL20" s="45"/>
      <c r="BUM20" s="45"/>
      <c r="BUN20" s="45"/>
      <c r="BUO20" s="45"/>
      <c r="BUP20" s="45"/>
      <c r="BUQ20" s="45"/>
      <c r="BUR20" s="45"/>
      <c r="BUS20" s="45"/>
      <c r="BUT20" s="45"/>
      <c r="BUU20" s="45"/>
      <c r="BUV20" s="45"/>
      <c r="BUW20" s="45"/>
      <c r="BUX20" s="45"/>
      <c r="BUY20" s="45"/>
      <c r="BUZ20" s="45"/>
      <c r="BVA20" s="45"/>
      <c r="BVB20" s="45"/>
      <c r="BVC20" s="45"/>
      <c r="BVD20" s="45"/>
      <c r="BVE20" s="45"/>
      <c r="BVF20" s="45"/>
      <c r="BVG20" s="45"/>
      <c r="BVH20" s="45"/>
      <c r="BVI20" s="45"/>
      <c r="BVJ20" s="45"/>
      <c r="BVK20" s="45"/>
      <c r="BVL20" s="45"/>
      <c r="BVM20" s="45"/>
      <c r="BVN20" s="45"/>
      <c r="BVO20" s="45"/>
      <c r="BVP20" s="45"/>
      <c r="BVQ20" s="45"/>
      <c r="BVR20" s="45"/>
      <c r="BVS20" s="45"/>
      <c r="BVT20" s="45"/>
      <c r="BVU20" s="45"/>
      <c r="BVV20" s="45"/>
      <c r="BVW20" s="45"/>
      <c r="BVX20" s="45"/>
      <c r="BVY20" s="45"/>
      <c r="BVZ20" s="45"/>
      <c r="BWA20" s="45"/>
      <c r="BWB20" s="45"/>
      <c r="BWC20" s="45"/>
      <c r="BWD20" s="45"/>
      <c r="BWE20" s="45"/>
      <c r="BWF20" s="45"/>
      <c r="BWG20" s="45"/>
      <c r="BWH20" s="45"/>
      <c r="BWI20" s="45"/>
      <c r="BWJ20" s="45"/>
      <c r="BWK20" s="45"/>
      <c r="BWL20" s="45"/>
      <c r="BWM20" s="45"/>
      <c r="BWN20" s="45"/>
      <c r="BWO20" s="45"/>
      <c r="BWP20" s="45"/>
      <c r="BWQ20" s="45"/>
      <c r="BWR20" s="45"/>
      <c r="BWS20" s="45"/>
      <c r="BWT20" s="45"/>
      <c r="BWU20" s="45"/>
      <c r="BWV20" s="45"/>
    </row>
    <row r="21" spans="1:1972" s="17" customFormat="1" ht="168.75" customHeight="1">
      <c r="A21" s="93"/>
      <c r="B21" s="160" t="s">
        <v>66</v>
      </c>
      <c r="C21" s="161"/>
      <c r="D21" s="161"/>
      <c r="E21" s="161"/>
      <c r="F21" s="161"/>
      <c r="G21" s="161"/>
      <c r="H21" s="162"/>
      <c r="I21" s="92"/>
      <c r="J21" s="51"/>
      <c r="K21" s="51"/>
      <c r="L21" s="51"/>
      <c r="M21" s="51"/>
      <c r="N21" s="51"/>
      <c r="O21" s="51"/>
      <c r="P21" s="51"/>
      <c r="Q21" s="51"/>
      <c r="R21" s="51"/>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6"/>
      <c r="DE21" s="46"/>
      <c r="DF21" s="46"/>
      <c r="DG21" s="46"/>
      <c r="DH21" s="46"/>
      <c r="DI21" s="46"/>
      <c r="DJ21" s="46"/>
      <c r="DK21" s="46"/>
      <c r="DL21" s="46"/>
      <c r="DM21" s="46"/>
      <c r="DN21" s="46"/>
      <c r="DO21" s="46"/>
      <c r="DP21" s="46"/>
      <c r="DQ21" s="46"/>
      <c r="DR21" s="46"/>
      <c r="DS21" s="46"/>
      <c r="DT21" s="46"/>
      <c r="DU21" s="46"/>
      <c r="DV21" s="46"/>
      <c r="DW21" s="46"/>
      <c r="DX21" s="46"/>
      <c r="DY21" s="46"/>
      <c r="DZ21" s="46"/>
      <c r="EA21" s="46"/>
      <c r="EB21" s="46"/>
      <c r="EC21" s="46"/>
      <c r="ED21" s="46"/>
      <c r="EE21" s="46"/>
      <c r="EF21" s="46"/>
      <c r="EG21" s="46"/>
      <c r="EH21" s="46"/>
      <c r="EI21" s="46"/>
      <c r="EJ21" s="46"/>
      <c r="EK21" s="46"/>
      <c r="EL21" s="46"/>
      <c r="EM21" s="46"/>
      <c r="EN21" s="46"/>
      <c r="EO21" s="46"/>
      <c r="EP21" s="46"/>
      <c r="EQ21" s="46"/>
      <c r="ER21" s="46"/>
      <c r="ES21" s="46"/>
      <c r="ET21" s="46"/>
      <c r="EU21" s="46"/>
      <c r="EV21" s="46"/>
      <c r="EW21" s="46"/>
      <c r="EX21" s="46"/>
      <c r="EY21" s="46"/>
      <c r="EZ21" s="46"/>
      <c r="FA21" s="46"/>
      <c r="FB21" s="46"/>
      <c r="FC21" s="46"/>
      <c r="FD21" s="46"/>
      <c r="FE21" s="46"/>
      <c r="FF21" s="46"/>
      <c r="FG21" s="46"/>
      <c r="FH21" s="46"/>
      <c r="FI21" s="46"/>
      <c r="FJ21" s="46"/>
      <c r="FK21" s="46"/>
      <c r="FL21" s="46"/>
      <c r="FM21" s="46"/>
      <c r="FN21" s="46"/>
      <c r="FO21" s="46"/>
      <c r="FP21" s="46"/>
      <c r="FQ21" s="46"/>
      <c r="FR21" s="46"/>
      <c r="FS21" s="46"/>
      <c r="FT21" s="46"/>
      <c r="FU21" s="46"/>
      <c r="FV21" s="46"/>
      <c r="FW21" s="46"/>
      <c r="FX21" s="46"/>
      <c r="FY21" s="46"/>
      <c r="FZ21" s="46"/>
      <c r="GA21" s="46"/>
      <c r="GB21" s="46"/>
      <c r="GC21" s="46"/>
      <c r="GD21" s="46"/>
      <c r="GE21" s="46"/>
      <c r="GF21" s="46"/>
      <c r="GG21" s="46"/>
      <c r="GH21" s="46"/>
      <c r="GI21" s="46"/>
      <c r="GJ21" s="46"/>
      <c r="GK21" s="46"/>
      <c r="GL21" s="46"/>
      <c r="GM21" s="46"/>
      <c r="GN21" s="46"/>
      <c r="GO21" s="46"/>
      <c r="GP21" s="46"/>
      <c r="GQ21" s="46"/>
      <c r="GR21" s="46"/>
      <c r="GS21" s="46"/>
      <c r="GT21" s="46"/>
      <c r="GU21" s="46"/>
      <c r="GV21" s="46"/>
      <c r="GW21" s="46"/>
      <c r="GX21" s="46"/>
      <c r="GY21" s="46"/>
      <c r="GZ21" s="46"/>
      <c r="HA21" s="46"/>
      <c r="HB21" s="46"/>
      <c r="HC21" s="46"/>
      <c r="HD21" s="46"/>
      <c r="HE21" s="46"/>
      <c r="HF21" s="46"/>
      <c r="HG21" s="46"/>
      <c r="HH21" s="46"/>
      <c r="HI21" s="46"/>
      <c r="HJ21" s="46"/>
      <c r="HK21" s="46"/>
      <c r="HL21" s="46"/>
      <c r="HM21" s="46"/>
      <c r="HN21" s="46"/>
      <c r="HO21" s="46"/>
      <c r="HP21" s="46"/>
      <c r="HQ21" s="46"/>
      <c r="HR21" s="46"/>
      <c r="HS21" s="46"/>
      <c r="HT21" s="46"/>
      <c r="HU21" s="46"/>
      <c r="HV21" s="46"/>
      <c r="HW21" s="46"/>
      <c r="HX21" s="46"/>
      <c r="HY21" s="46"/>
      <c r="HZ21" s="46"/>
      <c r="IA21" s="46"/>
      <c r="IB21" s="46"/>
      <c r="IC21" s="46"/>
      <c r="ID21" s="46"/>
      <c r="IE21" s="46"/>
      <c r="IF21" s="46"/>
      <c r="IG21" s="46"/>
      <c r="IH21" s="46"/>
      <c r="II21" s="46"/>
      <c r="IJ21" s="46"/>
      <c r="IK21" s="46"/>
      <c r="IL21" s="46"/>
      <c r="IM21" s="46"/>
      <c r="IN21" s="46"/>
      <c r="IO21" s="46"/>
      <c r="IP21" s="46"/>
      <c r="IQ21" s="46"/>
      <c r="IR21" s="46"/>
      <c r="IS21" s="46"/>
      <c r="IT21" s="46"/>
      <c r="IU21" s="46"/>
      <c r="IV21" s="46"/>
      <c r="IW21" s="46"/>
      <c r="IX21" s="46"/>
      <c r="IY21" s="46"/>
      <c r="IZ21" s="46"/>
      <c r="JA21" s="46"/>
      <c r="JB21" s="46"/>
      <c r="JC21" s="46"/>
      <c r="JD21" s="46"/>
      <c r="JE21" s="46"/>
      <c r="JF21" s="46"/>
      <c r="JG21" s="46"/>
      <c r="JH21" s="46"/>
      <c r="JI21" s="46"/>
      <c r="JJ21" s="46"/>
      <c r="JK21" s="46"/>
      <c r="JL21" s="46"/>
      <c r="JM21" s="46"/>
      <c r="JN21" s="46"/>
      <c r="JO21" s="46"/>
      <c r="JP21" s="46"/>
      <c r="JQ21" s="46"/>
      <c r="JR21" s="46"/>
      <c r="JS21" s="46"/>
      <c r="JT21" s="46"/>
      <c r="JU21" s="46"/>
      <c r="JV21" s="46"/>
      <c r="JW21" s="46"/>
      <c r="JX21" s="46"/>
      <c r="JY21" s="46"/>
      <c r="JZ21" s="46"/>
      <c r="KA21" s="46"/>
      <c r="KB21" s="46"/>
      <c r="KC21" s="46"/>
      <c r="KD21" s="46"/>
      <c r="KE21" s="46"/>
      <c r="KF21" s="46"/>
      <c r="KG21" s="46"/>
      <c r="KH21" s="46"/>
      <c r="KI21" s="46"/>
      <c r="KJ21" s="46"/>
      <c r="KK21" s="46"/>
      <c r="KL21" s="46"/>
      <c r="KM21" s="46"/>
      <c r="KN21" s="46"/>
      <c r="KO21" s="46"/>
      <c r="KP21" s="46"/>
      <c r="KQ21" s="46"/>
      <c r="KR21" s="46"/>
      <c r="KS21" s="46"/>
      <c r="KT21" s="46"/>
      <c r="KU21" s="46"/>
      <c r="KV21" s="46"/>
      <c r="KW21" s="46"/>
      <c r="KX21" s="46"/>
      <c r="KY21" s="46"/>
      <c r="KZ21" s="46"/>
      <c r="LA21" s="46"/>
      <c r="LB21" s="46"/>
      <c r="LC21" s="46"/>
      <c r="LD21" s="46"/>
      <c r="LE21" s="46"/>
      <c r="LF21" s="46"/>
      <c r="LG21" s="46"/>
      <c r="LH21" s="46"/>
      <c r="LI21" s="46"/>
      <c r="LJ21" s="46"/>
      <c r="LK21" s="46"/>
      <c r="LL21" s="46"/>
      <c r="LM21" s="46"/>
      <c r="LN21" s="46"/>
      <c r="LO21" s="46"/>
      <c r="LP21" s="46"/>
      <c r="LQ21" s="46"/>
      <c r="LR21" s="46"/>
      <c r="LS21" s="46"/>
      <c r="LT21" s="46"/>
      <c r="LU21" s="46"/>
      <c r="LV21" s="46"/>
      <c r="LW21" s="46"/>
      <c r="LX21" s="46"/>
      <c r="LY21" s="46"/>
      <c r="LZ21" s="46"/>
      <c r="MA21" s="46"/>
      <c r="MB21" s="46"/>
      <c r="MC21" s="46"/>
      <c r="MD21" s="46"/>
      <c r="ME21" s="46"/>
      <c r="MF21" s="46"/>
      <c r="MG21" s="46"/>
      <c r="MH21" s="46"/>
      <c r="MI21" s="46"/>
      <c r="MJ21" s="46"/>
      <c r="MK21" s="46"/>
      <c r="ML21" s="46"/>
      <c r="MM21" s="46"/>
      <c r="MN21" s="46"/>
      <c r="MO21" s="46"/>
      <c r="MP21" s="46"/>
      <c r="MQ21" s="46"/>
      <c r="MR21" s="46"/>
      <c r="MS21" s="46"/>
      <c r="MT21" s="46"/>
      <c r="MU21" s="46"/>
      <c r="MV21" s="46"/>
      <c r="MW21" s="46"/>
      <c r="MX21" s="46"/>
      <c r="MY21" s="46"/>
      <c r="MZ21" s="46"/>
      <c r="NA21" s="46"/>
      <c r="NB21" s="46"/>
      <c r="NC21" s="46"/>
      <c r="ND21" s="46"/>
      <c r="NE21" s="46"/>
      <c r="NF21" s="46"/>
      <c r="NG21" s="46"/>
      <c r="NH21" s="46"/>
      <c r="NI21" s="46"/>
      <c r="NJ21" s="46"/>
      <c r="NK21" s="46"/>
      <c r="NL21" s="46"/>
      <c r="NM21" s="46"/>
      <c r="NN21" s="46"/>
      <c r="NO21" s="46"/>
      <c r="NP21" s="46"/>
      <c r="NQ21" s="46"/>
      <c r="NR21" s="46"/>
      <c r="NS21" s="46"/>
      <c r="NT21" s="46"/>
      <c r="NU21" s="46"/>
      <c r="NV21" s="46"/>
      <c r="NW21" s="46"/>
      <c r="NX21" s="46"/>
      <c r="NY21" s="46"/>
      <c r="NZ21" s="46"/>
      <c r="OA21" s="46"/>
      <c r="OB21" s="46"/>
      <c r="OC21" s="46"/>
      <c r="OD21" s="46"/>
      <c r="OE21" s="46"/>
      <c r="OF21" s="46"/>
      <c r="OG21" s="46"/>
      <c r="OH21" s="46"/>
      <c r="OI21" s="46"/>
      <c r="OJ21" s="46"/>
      <c r="OK21" s="46"/>
      <c r="OL21" s="46"/>
      <c r="OM21" s="46"/>
      <c r="ON21" s="46"/>
      <c r="OO21" s="46"/>
      <c r="OP21" s="46"/>
      <c r="OQ21" s="46"/>
      <c r="OR21" s="46"/>
      <c r="OS21" s="46"/>
      <c r="OT21" s="46"/>
      <c r="OU21" s="46"/>
      <c r="OV21" s="46"/>
      <c r="OW21" s="46"/>
      <c r="OX21" s="46"/>
      <c r="OY21" s="46"/>
      <c r="OZ21" s="46"/>
      <c r="PA21" s="46"/>
      <c r="PB21" s="46"/>
      <c r="PC21" s="46"/>
      <c r="PD21" s="46"/>
      <c r="PE21" s="46"/>
      <c r="PF21" s="46"/>
      <c r="PG21" s="46"/>
      <c r="PH21" s="46"/>
      <c r="PI21" s="46"/>
      <c r="PJ21" s="46"/>
      <c r="PK21" s="46"/>
      <c r="PL21" s="46"/>
      <c r="PM21" s="46"/>
      <c r="PN21" s="46"/>
      <c r="PO21" s="46"/>
      <c r="PP21" s="46"/>
      <c r="PQ21" s="46"/>
      <c r="PR21" s="46"/>
      <c r="PS21" s="46"/>
      <c r="PT21" s="46"/>
      <c r="PU21" s="46"/>
      <c r="PV21" s="46"/>
      <c r="PW21" s="46"/>
      <c r="PX21" s="46"/>
      <c r="PY21" s="46"/>
      <c r="PZ21" s="46"/>
      <c r="QA21" s="46"/>
      <c r="QB21" s="46"/>
      <c r="QC21" s="46"/>
      <c r="QD21" s="46"/>
      <c r="QE21" s="46"/>
      <c r="QF21" s="46"/>
      <c r="QG21" s="46"/>
      <c r="QH21" s="46"/>
      <c r="QI21" s="46"/>
      <c r="QJ21" s="46"/>
      <c r="QK21" s="46"/>
      <c r="QL21" s="46"/>
      <c r="QM21" s="46"/>
      <c r="QN21" s="46"/>
      <c r="QO21" s="46"/>
      <c r="QP21" s="46"/>
      <c r="QQ21" s="46"/>
      <c r="QR21" s="46"/>
      <c r="QS21" s="46"/>
      <c r="QT21" s="46"/>
      <c r="QU21" s="46"/>
      <c r="QV21" s="46"/>
      <c r="QW21" s="46"/>
      <c r="QX21" s="46"/>
      <c r="QY21" s="46"/>
      <c r="QZ21" s="46"/>
      <c r="RA21" s="46"/>
      <c r="RB21" s="46"/>
      <c r="RC21" s="46"/>
      <c r="RD21" s="46"/>
      <c r="RE21" s="46"/>
      <c r="RF21" s="46"/>
      <c r="RG21" s="46"/>
      <c r="RH21" s="46"/>
      <c r="RI21" s="46"/>
      <c r="RJ21" s="46"/>
      <c r="RK21" s="46"/>
      <c r="RL21" s="46"/>
      <c r="RM21" s="46"/>
      <c r="RN21" s="46"/>
      <c r="RO21" s="46"/>
      <c r="RP21" s="46"/>
      <c r="RQ21" s="46"/>
      <c r="RR21" s="46"/>
      <c r="RS21" s="46"/>
      <c r="RT21" s="46"/>
      <c r="RU21" s="46"/>
      <c r="RV21" s="46"/>
      <c r="RW21" s="46"/>
      <c r="RX21" s="46"/>
      <c r="RY21" s="46"/>
      <c r="RZ21" s="46"/>
      <c r="SA21" s="46"/>
      <c r="SB21" s="46"/>
      <c r="SC21" s="46"/>
      <c r="SD21" s="46"/>
      <c r="SE21" s="46"/>
      <c r="SF21" s="46"/>
      <c r="SG21" s="46"/>
      <c r="SH21" s="46"/>
      <c r="SI21" s="46"/>
      <c r="SJ21" s="46"/>
      <c r="SK21" s="46"/>
      <c r="SL21" s="46"/>
      <c r="SM21" s="46"/>
      <c r="SN21" s="46"/>
      <c r="SO21" s="46"/>
      <c r="SP21" s="46"/>
      <c r="SQ21" s="46"/>
      <c r="SR21" s="46"/>
      <c r="SS21" s="46"/>
      <c r="ST21" s="46"/>
      <c r="SU21" s="46"/>
      <c r="SV21" s="46"/>
      <c r="SW21" s="46"/>
      <c r="SX21" s="46"/>
      <c r="SY21" s="46"/>
      <c r="SZ21" s="46"/>
      <c r="TA21" s="46"/>
      <c r="TB21" s="46"/>
      <c r="TC21" s="46"/>
      <c r="TD21" s="46"/>
      <c r="TE21" s="46"/>
      <c r="TF21" s="46"/>
      <c r="TG21" s="46"/>
      <c r="TH21" s="46"/>
      <c r="TI21" s="46"/>
      <c r="TJ21" s="46"/>
      <c r="TK21" s="46"/>
      <c r="TL21" s="46"/>
      <c r="TM21" s="46"/>
      <c r="TN21" s="46"/>
      <c r="TO21" s="46"/>
      <c r="TP21" s="46"/>
      <c r="TQ21" s="46"/>
      <c r="TR21" s="46"/>
      <c r="TS21" s="46"/>
      <c r="TT21" s="46"/>
      <c r="TU21" s="46"/>
      <c r="TV21" s="46"/>
      <c r="TW21" s="46"/>
      <c r="TX21" s="46"/>
      <c r="TY21" s="46"/>
      <c r="TZ21" s="46"/>
      <c r="UA21" s="46"/>
      <c r="UB21" s="46"/>
      <c r="UC21" s="46"/>
      <c r="UD21" s="46"/>
      <c r="UE21" s="46"/>
      <c r="UF21" s="46"/>
      <c r="UG21" s="46"/>
      <c r="UH21" s="46"/>
      <c r="UI21" s="46"/>
      <c r="UJ21" s="46"/>
      <c r="UK21" s="46"/>
      <c r="UL21" s="46"/>
      <c r="UM21" s="46"/>
      <c r="UN21" s="46"/>
      <c r="UO21" s="46"/>
      <c r="UP21" s="46"/>
      <c r="UQ21" s="46"/>
      <c r="UR21" s="46"/>
      <c r="US21" s="46"/>
      <c r="UT21" s="46"/>
      <c r="UU21" s="46"/>
      <c r="UV21" s="46"/>
      <c r="UW21" s="46"/>
      <c r="UX21" s="46"/>
      <c r="UY21" s="46"/>
      <c r="UZ21" s="46"/>
      <c r="VA21" s="46"/>
      <c r="VB21" s="46"/>
      <c r="VC21" s="46"/>
      <c r="VD21" s="46"/>
      <c r="VE21" s="46"/>
      <c r="VF21" s="46"/>
      <c r="VG21" s="46"/>
      <c r="VH21" s="46"/>
      <c r="VI21" s="46"/>
      <c r="VJ21" s="46"/>
      <c r="VK21" s="46"/>
      <c r="VL21" s="46"/>
      <c r="VM21" s="46"/>
      <c r="VN21" s="46"/>
      <c r="VO21" s="46"/>
      <c r="VP21" s="46"/>
      <c r="VQ21" s="46"/>
      <c r="VR21" s="46"/>
      <c r="VS21" s="46"/>
      <c r="VT21" s="46"/>
      <c r="VU21" s="46"/>
      <c r="VV21" s="46"/>
      <c r="VW21" s="46"/>
      <c r="VX21" s="46"/>
      <c r="VY21" s="46"/>
      <c r="VZ21" s="46"/>
      <c r="WA21" s="46"/>
      <c r="WB21" s="46"/>
      <c r="WC21" s="46"/>
      <c r="WD21" s="46"/>
      <c r="WE21" s="46"/>
      <c r="WF21" s="46"/>
      <c r="WG21" s="46"/>
      <c r="WH21" s="46"/>
      <c r="WI21" s="46"/>
      <c r="WJ21" s="46"/>
      <c r="WK21" s="46"/>
      <c r="WL21" s="46"/>
      <c r="WM21" s="46"/>
      <c r="WN21" s="46"/>
      <c r="WO21" s="46"/>
      <c r="WP21" s="46"/>
      <c r="WQ21" s="46"/>
      <c r="WR21" s="46"/>
      <c r="WS21" s="46"/>
      <c r="WT21" s="46"/>
      <c r="WU21" s="46"/>
      <c r="WV21" s="46"/>
      <c r="WW21" s="46"/>
      <c r="WX21" s="46"/>
      <c r="WY21" s="46"/>
      <c r="WZ21" s="46"/>
      <c r="XA21" s="46"/>
      <c r="XB21" s="46"/>
      <c r="XC21" s="46"/>
      <c r="XD21" s="46"/>
      <c r="XE21" s="46"/>
      <c r="XF21" s="46"/>
      <c r="XG21" s="46"/>
      <c r="XH21" s="46"/>
      <c r="XI21" s="46"/>
      <c r="XJ21" s="46"/>
      <c r="XK21" s="46"/>
      <c r="XL21" s="46"/>
      <c r="XM21" s="46"/>
      <c r="XN21" s="46"/>
      <c r="XO21" s="46"/>
      <c r="XP21" s="46"/>
      <c r="XQ21" s="46"/>
      <c r="XR21" s="46"/>
      <c r="XS21" s="46"/>
      <c r="XT21" s="46"/>
      <c r="XU21" s="46"/>
      <c r="XV21" s="46"/>
      <c r="XW21" s="46"/>
      <c r="XX21" s="46"/>
      <c r="XY21" s="46"/>
      <c r="XZ21" s="46"/>
      <c r="YA21" s="46"/>
      <c r="YB21" s="46"/>
      <c r="YC21" s="46"/>
      <c r="YD21" s="46"/>
      <c r="YE21" s="46"/>
      <c r="YF21" s="46"/>
      <c r="YG21" s="46"/>
      <c r="YH21" s="46"/>
      <c r="YI21" s="46"/>
      <c r="YJ21" s="46"/>
      <c r="YK21" s="46"/>
      <c r="YL21" s="46"/>
      <c r="YM21" s="46"/>
      <c r="YN21" s="46"/>
      <c r="YO21" s="46"/>
      <c r="YP21" s="46"/>
      <c r="YQ21" s="46"/>
      <c r="YR21" s="46"/>
      <c r="YS21" s="46"/>
      <c r="YT21" s="46"/>
      <c r="YU21" s="46"/>
      <c r="YV21" s="46"/>
      <c r="YW21" s="46"/>
      <c r="YX21" s="46"/>
      <c r="YY21" s="46"/>
      <c r="YZ21" s="46"/>
      <c r="ZA21" s="46"/>
      <c r="ZB21" s="46"/>
      <c r="ZC21" s="46"/>
      <c r="ZD21" s="46"/>
      <c r="ZE21" s="46"/>
      <c r="ZF21" s="46"/>
      <c r="ZG21" s="46"/>
      <c r="ZH21" s="46"/>
      <c r="ZI21" s="46"/>
      <c r="ZJ21" s="46"/>
      <c r="ZK21" s="46"/>
      <c r="ZL21" s="46"/>
      <c r="ZM21" s="46"/>
      <c r="ZN21" s="46"/>
      <c r="ZO21" s="46"/>
      <c r="ZP21" s="46"/>
      <c r="ZQ21" s="46"/>
      <c r="ZR21" s="46"/>
      <c r="ZS21" s="46"/>
      <c r="ZT21" s="46"/>
      <c r="ZU21" s="46"/>
      <c r="ZV21" s="46"/>
      <c r="ZW21" s="46"/>
      <c r="ZX21" s="46"/>
      <c r="ZY21" s="46"/>
      <c r="ZZ21" s="46"/>
      <c r="AAA21" s="46"/>
      <c r="AAB21" s="46"/>
      <c r="AAC21" s="46"/>
      <c r="AAD21" s="46"/>
      <c r="AAE21" s="46"/>
      <c r="AAF21" s="46"/>
      <c r="AAG21" s="46"/>
      <c r="AAH21" s="46"/>
      <c r="AAI21" s="46"/>
      <c r="AAJ21" s="46"/>
      <c r="AAK21" s="46"/>
      <c r="AAL21" s="46"/>
      <c r="AAM21" s="46"/>
      <c r="AAN21" s="46"/>
      <c r="AAO21" s="46"/>
      <c r="AAP21" s="46"/>
      <c r="AAQ21" s="46"/>
      <c r="AAR21" s="46"/>
      <c r="AAS21" s="46"/>
      <c r="AAT21" s="46"/>
      <c r="AAU21" s="46"/>
      <c r="AAV21" s="46"/>
      <c r="AAW21" s="46"/>
      <c r="AAX21" s="46"/>
      <c r="AAY21" s="46"/>
      <c r="AAZ21" s="46"/>
      <c r="ABA21" s="46"/>
      <c r="ABB21" s="46"/>
      <c r="ABC21" s="46"/>
      <c r="ABD21" s="46"/>
      <c r="ABE21" s="46"/>
      <c r="ABF21" s="46"/>
      <c r="ABG21" s="46"/>
      <c r="ABH21" s="46"/>
      <c r="ABI21" s="46"/>
      <c r="ABJ21" s="46"/>
      <c r="ABK21" s="46"/>
      <c r="ABL21" s="46"/>
      <c r="ABM21" s="46"/>
      <c r="ABN21" s="46"/>
      <c r="ABO21" s="46"/>
      <c r="ABP21" s="46"/>
      <c r="ABQ21" s="46"/>
      <c r="ABR21" s="46"/>
      <c r="ABS21" s="46"/>
      <c r="ABT21" s="46"/>
      <c r="ABU21" s="46"/>
      <c r="ABV21" s="46"/>
      <c r="ABW21" s="46"/>
      <c r="ABX21" s="46"/>
      <c r="ABY21" s="46"/>
      <c r="ABZ21" s="46"/>
      <c r="ACA21" s="46"/>
      <c r="ACB21" s="46"/>
      <c r="ACC21" s="46"/>
      <c r="ACD21" s="46"/>
      <c r="ACE21" s="46"/>
      <c r="ACF21" s="46"/>
      <c r="ACG21" s="46"/>
      <c r="ACH21" s="46"/>
      <c r="ACI21" s="46"/>
      <c r="ACJ21" s="46"/>
      <c r="ACK21" s="46"/>
      <c r="ACL21" s="46"/>
      <c r="ACM21" s="46"/>
      <c r="ACN21" s="46"/>
      <c r="ACO21" s="46"/>
      <c r="ACP21" s="46"/>
      <c r="ACQ21" s="46"/>
      <c r="ACR21" s="46"/>
      <c r="ACS21" s="46"/>
      <c r="ACT21" s="46"/>
      <c r="ACU21" s="46"/>
      <c r="ACV21" s="46"/>
      <c r="ACW21" s="46"/>
      <c r="ACX21" s="46"/>
      <c r="ACY21" s="46"/>
      <c r="ACZ21" s="46"/>
      <c r="ADA21" s="46"/>
      <c r="ADB21" s="46"/>
      <c r="ADC21" s="46"/>
      <c r="ADD21" s="46"/>
      <c r="ADE21" s="46"/>
      <c r="ADF21" s="46"/>
      <c r="ADG21" s="46"/>
      <c r="ADH21" s="46"/>
      <c r="ADI21" s="46"/>
      <c r="ADJ21" s="46"/>
      <c r="ADK21" s="46"/>
      <c r="ADL21" s="46"/>
      <c r="ADM21" s="46"/>
      <c r="ADN21" s="46"/>
      <c r="ADO21" s="46"/>
      <c r="ADP21" s="46"/>
      <c r="ADQ21" s="46"/>
      <c r="ADR21" s="46"/>
      <c r="ADS21" s="46"/>
      <c r="ADT21" s="46"/>
      <c r="ADU21" s="46"/>
      <c r="ADV21" s="46"/>
      <c r="ADW21" s="46"/>
      <c r="ADX21" s="46"/>
      <c r="ADY21" s="46"/>
      <c r="ADZ21" s="46"/>
      <c r="AEA21" s="46"/>
      <c r="AEB21" s="46"/>
      <c r="AEC21" s="46"/>
      <c r="AED21" s="46"/>
      <c r="AEE21" s="46"/>
      <c r="AEF21" s="46"/>
      <c r="AEG21" s="46"/>
      <c r="AEH21" s="46"/>
      <c r="AEI21" s="46"/>
      <c r="AEJ21" s="46"/>
      <c r="AEK21" s="46"/>
      <c r="AEL21" s="46"/>
      <c r="AEM21" s="46"/>
      <c r="AEN21" s="46"/>
      <c r="AEO21" s="46"/>
      <c r="AEP21" s="46"/>
      <c r="AEQ21" s="46"/>
      <c r="AER21" s="46"/>
      <c r="AES21" s="46"/>
      <c r="AET21" s="46"/>
      <c r="AEU21" s="46"/>
      <c r="AEV21" s="46"/>
      <c r="AEW21" s="46"/>
      <c r="AEX21" s="46"/>
      <c r="AEY21" s="46"/>
      <c r="AEZ21" s="46"/>
      <c r="AFA21" s="46"/>
      <c r="AFB21" s="46"/>
      <c r="AFC21" s="46"/>
      <c r="AFD21" s="46"/>
      <c r="AFE21" s="46"/>
      <c r="AFF21" s="46"/>
      <c r="AFG21" s="46"/>
      <c r="AFH21" s="46"/>
      <c r="AFI21" s="46"/>
      <c r="AFJ21" s="46"/>
      <c r="AFK21" s="46"/>
      <c r="AFL21" s="46"/>
      <c r="AFM21" s="46"/>
      <c r="AFN21" s="46"/>
      <c r="AFO21" s="46"/>
      <c r="AFP21" s="46"/>
      <c r="AFQ21" s="46"/>
      <c r="AFR21" s="46"/>
      <c r="AFS21" s="46"/>
      <c r="AFT21" s="46"/>
      <c r="AFU21" s="46"/>
      <c r="AFV21" s="46"/>
      <c r="AFW21" s="46"/>
      <c r="AFX21" s="46"/>
      <c r="AFY21" s="46"/>
      <c r="AFZ21" s="46"/>
      <c r="AGA21" s="46"/>
      <c r="AGB21" s="46"/>
      <c r="AGC21" s="46"/>
      <c r="AGD21" s="46"/>
      <c r="AGE21" s="46"/>
      <c r="AGF21" s="46"/>
      <c r="AGG21" s="46"/>
      <c r="AGH21" s="46"/>
      <c r="AGI21" s="46"/>
      <c r="AGJ21" s="46"/>
      <c r="AGK21" s="46"/>
      <c r="AGL21" s="46"/>
      <c r="AGM21" s="46"/>
      <c r="AGN21" s="46"/>
      <c r="AGO21" s="46"/>
      <c r="AGP21" s="46"/>
      <c r="AGQ21" s="46"/>
      <c r="AGR21" s="46"/>
      <c r="AGS21" s="46"/>
      <c r="AGT21" s="46"/>
      <c r="AGU21" s="46"/>
      <c r="AGV21" s="46"/>
      <c r="AGW21" s="46"/>
      <c r="AGX21" s="46"/>
      <c r="AGY21" s="46"/>
      <c r="AGZ21" s="46"/>
      <c r="AHA21" s="46"/>
      <c r="AHB21" s="46"/>
      <c r="AHC21" s="46"/>
      <c r="AHD21" s="46"/>
      <c r="AHE21" s="46"/>
      <c r="AHF21" s="46"/>
      <c r="AHG21" s="46"/>
      <c r="AHH21" s="46"/>
      <c r="AHI21" s="46"/>
      <c r="AHJ21" s="46"/>
      <c r="AHK21" s="46"/>
      <c r="AHL21" s="46"/>
      <c r="AHM21" s="46"/>
      <c r="AHN21" s="46"/>
      <c r="AHO21" s="46"/>
      <c r="AHP21" s="46"/>
      <c r="AHQ21" s="46"/>
      <c r="AHR21" s="46"/>
      <c r="AHS21" s="46"/>
      <c r="AHT21" s="46"/>
      <c r="AHU21" s="46"/>
      <c r="AHV21" s="46"/>
      <c r="AHW21" s="46"/>
      <c r="AHX21" s="46"/>
      <c r="AHY21" s="46"/>
      <c r="AHZ21" s="46"/>
      <c r="AIA21" s="46"/>
      <c r="AIB21" s="46"/>
      <c r="AIC21" s="46"/>
      <c r="AID21" s="46"/>
      <c r="AIE21" s="46"/>
      <c r="AIF21" s="46"/>
      <c r="AIG21" s="46"/>
      <c r="AIH21" s="46"/>
      <c r="AII21" s="46"/>
      <c r="AIJ21" s="46"/>
      <c r="AIK21" s="46"/>
      <c r="AIL21" s="46"/>
      <c r="AIM21" s="46"/>
      <c r="AIN21" s="46"/>
      <c r="AIO21" s="46"/>
      <c r="AIP21" s="46"/>
      <c r="AIQ21" s="46"/>
      <c r="AIR21" s="46"/>
      <c r="AIS21" s="46"/>
      <c r="AIT21" s="46"/>
      <c r="AIU21" s="46"/>
      <c r="AIV21" s="46"/>
      <c r="AIW21" s="46"/>
      <c r="AIX21" s="46"/>
      <c r="AIY21" s="46"/>
      <c r="AIZ21" s="46"/>
      <c r="AJA21" s="46"/>
      <c r="AJB21" s="46"/>
      <c r="AJC21" s="46"/>
      <c r="AJD21" s="46"/>
      <c r="AJE21" s="46"/>
      <c r="AJF21" s="46"/>
      <c r="AJG21" s="46"/>
      <c r="AJH21" s="46"/>
      <c r="AJI21" s="46"/>
      <c r="AJJ21" s="46"/>
      <c r="AJK21" s="46"/>
      <c r="AJL21" s="46"/>
      <c r="AJM21" s="46"/>
      <c r="AJN21" s="46"/>
      <c r="AJO21" s="46"/>
      <c r="AJP21" s="46"/>
      <c r="AJQ21" s="46"/>
      <c r="AJR21" s="46"/>
      <c r="AJS21" s="46"/>
      <c r="AJT21" s="46"/>
      <c r="AJU21" s="46"/>
      <c r="AJV21" s="46"/>
      <c r="AJW21" s="46"/>
      <c r="AJX21" s="46"/>
      <c r="AJY21" s="46"/>
      <c r="AJZ21" s="46"/>
      <c r="AKA21" s="46"/>
      <c r="AKB21" s="46"/>
      <c r="AKC21" s="46"/>
      <c r="AKD21" s="46"/>
      <c r="AKE21" s="46"/>
      <c r="AKF21" s="46"/>
      <c r="AKG21" s="46"/>
      <c r="AKH21" s="46"/>
      <c r="AKI21" s="46"/>
      <c r="AKJ21" s="46"/>
      <c r="AKK21" s="46"/>
      <c r="AKL21" s="46"/>
      <c r="AKM21" s="46"/>
      <c r="AKN21" s="46"/>
      <c r="AKO21" s="46"/>
      <c r="AKP21" s="46"/>
      <c r="AKQ21" s="46"/>
      <c r="AKR21" s="46"/>
      <c r="AKS21" s="46"/>
      <c r="AKT21" s="46"/>
      <c r="AKU21" s="46"/>
      <c r="AKV21" s="46"/>
      <c r="AKW21" s="46"/>
      <c r="AKX21" s="46"/>
      <c r="AKY21" s="46"/>
      <c r="AKZ21" s="46"/>
      <c r="ALA21" s="46"/>
      <c r="ALB21" s="46"/>
      <c r="ALC21" s="46"/>
      <c r="ALD21" s="46"/>
      <c r="ALE21" s="46"/>
      <c r="ALF21" s="46"/>
      <c r="ALG21" s="46"/>
      <c r="ALH21" s="46"/>
      <c r="ALI21" s="46"/>
      <c r="ALJ21" s="46"/>
      <c r="ALK21" s="46"/>
      <c r="ALL21" s="46"/>
      <c r="ALM21" s="46"/>
      <c r="ALN21" s="46"/>
      <c r="ALO21" s="46"/>
      <c r="ALP21" s="46"/>
      <c r="ALQ21" s="46"/>
      <c r="ALR21" s="46"/>
      <c r="ALS21" s="46"/>
      <c r="ALT21" s="46"/>
      <c r="ALU21" s="46"/>
      <c r="ALV21" s="46"/>
      <c r="ALW21" s="46"/>
      <c r="ALX21" s="46"/>
      <c r="ALY21" s="46"/>
      <c r="ALZ21" s="46"/>
      <c r="AMA21" s="46"/>
      <c r="AMB21" s="46"/>
      <c r="AMC21" s="46"/>
      <c r="AMD21" s="46"/>
      <c r="AME21" s="46"/>
      <c r="AMF21" s="46"/>
      <c r="AMG21" s="46"/>
      <c r="AMH21" s="46"/>
      <c r="AMI21" s="46"/>
      <c r="AMJ21" s="46"/>
      <c r="AMK21" s="46"/>
      <c r="AML21" s="46"/>
      <c r="AMM21" s="46"/>
      <c r="AMN21" s="46"/>
      <c r="AMO21" s="46"/>
      <c r="AMP21" s="46"/>
      <c r="AMQ21" s="46"/>
      <c r="AMR21" s="46"/>
      <c r="AMS21" s="46"/>
      <c r="AMT21" s="46"/>
      <c r="AMU21" s="46"/>
      <c r="AMV21" s="46"/>
      <c r="AMW21" s="46"/>
      <c r="AMX21" s="46"/>
      <c r="AMY21" s="46"/>
      <c r="AMZ21" s="46"/>
      <c r="ANA21" s="46"/>
      <c r="ANB21" s="46"/>
      <c r="ANC21" s="46"/>
      <c r="AND21" s="46"/>
      <c r="ANE21" s="46"/>
      <c r="ANF21" s="46"/>
      <c r="ANG21" s="46"/>
      <c r="ANH21" s="46"/>
      <c r="ANI21" s="46"/>
      <c r="ANJ21" s="46"/>
      <c r="ANK21" s="46"/>
      <c r="ANL21" s="46"/>
      <c r="ANM21" s="46"/>
      <c r="ANN21" s="46"/>
      <c r="ANO21" s="46"/>
      <c r="ANP21" s="46"/>
      <c r="ANQ21" s="46"/>
      <c r="ANR21" s="46"/>
      <c r="ANS21" s="46"/>
      <c r="ANT21" s="46"/>
      <c r="ANU21" s="46"/>
      <c r="ANV21" s="46"/>
      <c r="ANW21" s="46"/>
      <c r="ANX21" s="46"/>
      <c r="ANY21" s="46"/>
      <c r="ANZ21" s="46"/>
      <c r="AOA21" s="46"/>
      <c r="AOB21" s="46"/>
      <c r="AOC21" s="46"/>
      <c r="AOD21" s="46"/>
      <c r="AOE21" s="46"/>
      <c r="AOF21" s="46"/>
      <c r="AOG21" s="46"/>
      <c r="AOH21" s="46"/>
      <c r="AOI21" s="46"/>
      <c r="AOJ21" s="46"/>
      <c r="AOK21" s="46"/>
      <c r="AOL21" s="46"/>
      <c r="AOM21" s="46"/>
      <c r="AON21" s="46"/>
      <c r="AOO21" s="46"/>
      <c r="AOP21" s="46"/>
      <c r="AOQ21" s="46"/>
      <c r="AOR21" s="46"/>
      <c r="AOS21" s="46"/>
      <c r="AOT21" s="46"/>
      <c r="AOU21" s="46"/>
      <c r="AOV21" s="46"/>
      <c r="AOW21" s="46"/>
      <c r="AOX21" s="46"/>
      <c r="AOY21" s="46"/>
      <c r="AOZ21" s="46"/>
      <c r="APA21" s="46"/>
      <c r="APB21" s="46"/>
      <c r="APC21" s="46"/>
      <c r="APD21" s="46"/>
      <c r="APE21" s="46"/>
      <c r="APF21" s="46"/>
      <c r="APG21" s="46"/>
      <c r="APH21" s="46"/>
      <c r="API21" s="46"/>
      <c r="APJ21" s="46"/>
      <c r="APK21" s="46"/>
      <c r="APL21" s="46"/>
      <c r="APM21" s="46"/>
      <c r="APN21" s="46"/>
      <c r="APO21" s="46"/>
      <c r="APP21" s="46"/>
      <c r="APQ21" s="46"/>
      <c r="APR21" s="46"/>
      <c r="APS21" s="46"/>
      <c r="APT21" s="46"/>
      <c r="APU21" s="46"/>
      <c r="APV21" s="46"/>
      <c r="APW21" s="46"/>
      <c r="APX21" s="46"/>
      <c r="APY21" s="46"/>
      <c r="APZ21" s="46"/>
      <c r="AQA21" s="46"/>
      <c r="AQB21" s="46"/>
      <c r="AQC21" s="46"/>
      <c r="AQD21" s="46"/>
      <c r="AQE21" s="46"/>
      <c r="AQF21" s="46"/>
      <c r="AQG21" s="46"/>
      <c r="AQH21" s="46"/>
      <c r="AQI21" s="46"/>
      <c r="AQJ21" s="46"/>
      <c r="AQK21" s="46"/>
      <c r="AQL21" s="46"/>
      <c r="AQM21" s="46"/>
      <c r="AQN21" s="46"/>
      <c r="AQO21" s="46"/>
      <c r="AQP21" s="46"/>
      <c r="AQQ21" s="46"/>
      <c r="AQR21" s="46"/>
      <c r="AQS21" s="46"/>
      <c r="AQT21" s="46"/>
      <c r="AQU21" s="46"/>
      <c r="AQV21" s="46"/>
      <c r="AQW21" s="46"/>
      <c r="AQX21" s="46"/>
      <c r="AQY21" s="46"/>
      <c r="AQZ21" s="46"/>
      <c r="ARA21" s="46"/>
      <c r="ARB21" s="46"/>
      <c r="ARC21" s="46"/>
      <c r="ARD21" s="46"/>
      <c r="ARE21" s="46"/>
      <c r="ARF21" s="46"/>
      <c r="ARG21" s="46"/>
      <c r="ARH21" s="46"/>
      <c r="ARI21" s="46"/>
      <c r="ARJ21" s="46"/>
      <c r="ARK21" s="46"/>
      <c r="ARL21" s="46"/>
      <c r="ARM21" s="46"/>
      <c r="ARN21" s="46"/>
      <c r="ARO21" s="46"/>
      <c r="ARP21" s="46"/>
      <c r="ARQ21" s="46"/>
      <c r="ARR21" s="46"/>
      <c r="ARS21" s="46"/>
      <c r="ART21" s="46"/>
      <c r="ARU21" s="46"/>
      <c r="ARV21" s="46"/>
      <c r="ARW21" s="46"/>
      <c r="ARX21" s="46"/>
      <c r="ARY21" s="46"/>
      <c r="ARZ21" s="46"/>
      <c r="ASA21" s="46"/>
      <c r="ASB21" s="46"/>
      <c r="ASC21" s="46"/>
      <c r="ASD21" s="46"/>
      <c r="ASE21" s="46"/>
      <c r="ASF21" s="46"/>
      <c r="ASG21" s="46"/>
      <c r="ASH21" s="46"/>
      <c r="ASI21" s="46"/>
      <c r="ASJ21" s="46"/>
      <c r="ASK21" s="46"/>
      <c r="ASL21" s="46"/>
      <c r="ASM21" s="46"/>
      <c r="ASN21" s="46"/>
      <c r="ASO21" s="46"/>
      <c r="ASP21" s="46"/>
      <c r="ASQ21" s="46"/>
      <c r="ASR21" s="46"/>
      <c r="ASS21" s="46"/>
      <c r="AST21" s="46"/>
      <c r="ASU21" s="46"/>
      <c r="ASV21" s="46"/>
      <c r="ASW21" s="46"/>
      <c r="ASX21" s="46"/>
      <c r="ASY21" s="46"/>
      <c r="ASZ21" s="46"/>
      <c r="ATA21" s="46"/>
      <c r="ATB21" s="46"/>
      <c r="ATC21" s="46"/>
      <c r="ATD21" s="46"/>
      <c r="ATE21" s="46"/>
      <c r="ATF21" s="46"/>
      <c r="ATG21" s="46"/>
      <c r="ATH21" s="46"/>
      <c r="ATI21" s="46"/>
      <c r="ATJ21" s="46"/>
      <c r="ATK21" s="46"/>
      <c r="ATL21" s="46"/>
      <c r="ATM21" s="46"/>
      <c r="ATN21" s="46"/>
      <c r="ATO21" s="46"/>
      <c r="ATP21" s="46"/>
      <c r="ATQ21" s="46"/>
      <c r="ATR21" s="46"/>
      <c r="ATS21" s="46"/>
      <c r="ATT21" s="46"/>
      <c r="ATU21" s="46"/>
      <c r="ATV21" s="46"/>
      <c r="ATW21" s="46"/>
      <c r="ATX21" s="46"/>
      <c r="ATY21" s="46"/>
      <c r="ATZ21" s="46"/>
      <c r="AUA21" s="46"/>
      <c r="AUB21" s="46"/>
      <c r="AUC21" s="46"/>
      <c r="AUD21" s="46"/>
      <c r="AUE21" s="46"/>
      <c r="AUF21" s="46"/>
      <c r="AUG21" s="46"/>
      <c r="AUH21" s="46"/>
      <c r="AUI21" s="46"/>
      <c r="AUJ21" s="46"/>
      <c r="AUK21" s="46"/>
      <c r="AUL21" s="46"/>
      <c r="AUM21" s="46"/>
      <c r="AUN21" s="46"/>
      <c r="AUO21" s="46"/>
      <c r="AUP21" s="46"/>
      <c r="AUQ21" s="46"/>
      <c r="AUR21" s="46"/>
      <c r="AUS21" s="46"/>
      <c r="AUT21" s="46"/>
      <c r="AUU21" s="46"/>
      <c r="AUV21" s="46"/>
      <c r="AUW21" s="46"/>
      <c r="AUX21" s="46"/>
      <c r="AUY21" s="46"/>
      <c r="AUZ21" s="46"/>
      <c r="AVA21" s="46"/>
      <c r="AVB21" s="46"/>
      <c r="AVC21" s="46"/>
      <c r="AVD21" s="46"/>
      <c r="AVE21" s="46"/>
      <c r="AVF21" s="46"/>
      <c r="AVG21" s="46"/>
      <c r="AVH21" s="46"/>
      <c r="AVI21" s="46"/>
      <c r="AVJ21" s="46"/>
      <c r="AVK21" s="46"/>
      <c r="AVL21" s="46"/>
      <c r="AVM21" s="46"/>
      <c r="AVN21" s="46"/>
      <c r="AVO21" s="46"/>
      <c r="AVP21" s="46"/>
      <c r="AVQ21" s="46"/>
      <c r="AVR21" s="46"/>
      <c r="AVS21" s="46"/>
      <c r="AVT21" s="46"/>
      <c r="AVU21" s="46"/>
      <c r="AVV21" s="46"/>
      <c r="AVW21" s="46"/>
      <c r="AVX21" s="46"/>
      <c r="AVY21" s="46"/>
      <c r="AVZ21" s="46"/>
      <c r="AWA21" s="46"/>
      <c r="AWB21" s="46"/>
      <c r="AWC21" s="46"/>
      <c r="AWD21" s="46"/>
      <c r="AWE21" s="46"/>
      <c r="AWF21" s="46"/>
      <c r="AWG21" s="46"/>
      <c r="AWH21" s="46"/>
      <c r="AWI21" s="46"/>
      <c r="AWJ21" s="46"/>
      <c r="AWK21" s="46"/>
      <c r="AWL21" s="46"/>
      <c r="AWM21" s="46"/>
      <c r="AWN21" s="46"/>
      <c r="AWO21" s="46"/>
      <c r="AWP21" s="46"/>
      <c r="AWQ21" s="46"/>
      <c r="AWR21" s="46"/>
      <c r="AWS21" s="46"/>
      <c r="AWT21" s="46"/>
      <c r="AWU21" s="46"/>
      <c r="AWV21" s="46"/>
      <c r="AWW21" s="46"/>
      <c r="AWX21" s="46"/>
      <c r="AWY21" s="46"/>
      <c r="AWZ21" s="46"/>
      <c r="AXA21" s="46"/>
      <c r="AXB21" s="46"/>
      <c r="AXC21" s="46"/>
      <c r="AXD21" s="46"/>
      <c r="AXE21" s="46"/>
      <c r="AXF21" s="46"/>
      <c r="AXG21" s="46"/>
      <c r="AXH21" s="46"/>
      <c r="AXI21" s="46"/>
      <c r="AXJ21" s="46"/>
      <c r="AXK21" s="46"/>
      <c r="AXL21" s="46"/>
      <c r="AXM21" s="46"/>
      <c r="AXN21" s="46"/>
      <c r="AXO21" s="46"/>
      <c r="AXP21" s="46"/>
      <c r="AXQ21" s="46"/>
      <c r="AXR21" s="46"/>
      <c r="AXS21" s="46"/>
      <c r="AXT21" s="46"/>
      <c r="AXU21" s="46"/>
      <c r="AXV21" s="46"/>
      <c r="AXW21" s="46"/>
      <c r="AXX21" s="46"/>
      <c r="AXY21" s="46"/>
      <c r="AXZ21" s="46"/>
      <c r="AYA21" s="46"/>
      <c r="AYB21" s="46"/>
      <c r="AYC21" s="46"/>
      <c r="AYD21" s="46"/>
      <c r="AYE21" s="46"/>
      <c r="AYF21" s="46"/>
      <c r="AYG21" s="46"/>
      <c r="AYH21" s="46"/>
      <c r="AYI21" s="46"/>
      <c r="AYJ21" s="46"/>
      <c r="AYK21" s="46"/>
      <c r="AYL21" s="46"/>
      <c r="AYM21" s="46"/>
      <c r="AYN21" s="46"/>
      <c r="AYO21" s="46"/>
      <c r="AYP21" s="46"/>
      <c r="AYQ21" s="46"/>
      <c r="AYR21" s="46"/>
      <c r="AYS21" s="46"/>
      <c r="AYT21" s="46"/>
      <c r="AYU21" s="46"/>
      <c r="AYV21" s="46"/>
      <c r="AYW21" s="46"/>
      <c r="AYX21" s="46"/>
      <c r="AYY21" s="46"/>
      <c r="AYZ21" s="46"/>
      <c r="AZA21" s="46"/>
      <c r="AZB21" s="46"/>
      <c r="AZC21" s="46"/>
      <c r="AZD21" s="46"/>
      <c r="AZE21" s="46"/>
      <c r="AZF21" s="46"/>
      <c r="AZG21" s="46"/>
      <c r="AZH21" s="46"/>
      <c r="AZI21" s="46"/>
      <c r="AZJ21" s="46"/>
      <c r="AZK21" s="46"/>
      <c r="AZL21" s="46"/>
      <c r="AZM21" s="46"/>
      <c r="AZN21" s="46"/>
      <c r="AZO21" s="46"/>
      <c r="AZP21" s="46"/>
      <c r="AZQ21" s="46"/>
      <c r="AZR21" s="46"/>
      <c r="AZS21" s="46"/>
      <c r="AZT21" s="46"/>
      <c r="AZU21" s="46"/>
      <c r="AZV21" s="46"/>
      <c r="AZW21" s="46"/>
      <c r="AZX21" s="46"/>
      <c r="AZY21" s="46"/>
      <c r="AZZ21" s="46"/>
      <c r="BAA21" s="46"/>
      <c r="BAB21" s="46"/>
      <c r="BAC21" s="46"/>
      <c r="BAD21" s="46"/>
      <c r="BAE21" s="46"/>
      <c r="BAF21" s="46"/>
      <c r="BAG21" s="46"/>
      <c r="BAH21" s="46"/>
      <c r="BAI21" s="46"/>
      <c r="BAJ21" s="46"/>
      <c r="BAK21" s="46"/>
      <c r="BAL21" s="46"/>
      <c r="BAM21" s="46"/>
      <c r="BAN21" s="46"/>
      <c r="BAO21" s="46"/>
      <c r="BAP21" s="46"/>
      <c r="BAQ21" s="46"/>
      <c r="BAR21" s="46"/>
      <c r="BAS21" s="46"/>
      <c r="BAT21" s="46"/>
      <c r="BAU21" s="46"/>
      <c r="BAV21" s="46"/>
      <c r="BAW21" s="46"/>
      <c r="BAX21" s="46"/>
      <c r="BAY21" s="46"/>
      <c r="BAZ21" s="46"/>
      <c r="BBA21" s="46"/>
      <c r="BBB21" s="46"/>
      <c r="BBC21" s="46"/>
      <c r="BBD21" s="46"/>
      <c r="BBE21" s="46"/>
      <c r="BBF21" s="46"/>
      <c r="BBG21" s="46"/>
      <c r="BBH21" s="46"/>
      <c r="BBI21" s="46"/>
      <c r="BBJ21" s="46"/>
      <c r="BBK21" s="46"/>
      <c r="BBL21" s="46"/>
      <c r="BBM21" s="46"/>
      <c r="BBN21" s="46"/>
      <c r="BBO21" s="46"/>
      <c r="BBP21" s="46"/>
      <c r="BBQ21" s="46"/>
      <c r="BBR21" s="46"/>
      <c r="BBS21" s="46"/>
      <c r="BBT21" s="46"/>
      <c r="BBU21" s="46"/>
      <c r="BBV21" s="46"/>
      <c r="BBW21" s="46"/>
      <c r="BBX21" s="46"/>
      <c r="BBY21" s="46"/>
      <c r="BBZ21" s="46"/>
      <c r="BCA21" s="46"/>
      <c r="BCB21" s="46"/>
      <c r="BCC21" s="46"/>
      <c r="BCD21" s="46"/>
      <c r="BCE21" s="46"/>
      <c r="BCF21" s="46"/>
      <c r="BCG21" s="46"/>
      <c r="BCH21" s="46"/>
      <c r="BCI21" s="46"/>
      <c r="BCJ21" s="46"/>
      <c r="BCK21" s="46"/>
      <c r="BCL21" s="46"/>
      <c r="BCM21" s="46"/>
      <c r="BCN21" s="46"/>
      <c r="BCO21" s="46"/>
      <c r="BCP21" s="46"/>
      <c r="BCQ21" s="46"/>
      <c r="BCR21" s="46"/>
      <c r="BCS21" s="46"/>
      <c r="BCT21" s="46"/>
      <c r="BCU21" s="46"/>
      <c r="BCV21" s="46"/>
      <c r="BCW21" s="46"/>
      <c r="BCX21" s="46"/>
      <c r="BCY21" s="46"/>
      <c r="BCZ21" s="46"/>
      <c r="BDA21" s="46"/>
      <c r="BDB21" s="46"/>
      <c r="BDC21" s="46"/>
      <c r="BDD21" s="46"/>
      <c r="BDE21" s="46"/>
      <c r="BDF21" s="46"/>
      <c r="BDG21" s="46"/>
      <c r="BDH21" s="46"/>
      <c r="BDI21" s="46"/>
      <c r="BDJ21" s="46"/>
      <c r="BDK21" s="46"/>
      <c r="BDL21" s="46"/>
      <c r="BDM21" s="46"/>
      <c r="BDN21" s="46"/>
      <c r="BDO21" s="46"/>
      <c r="BDP21" s="46"/>
      <c r="BDQ21" s="46"/>
      <c r="BDR21" s="46"/>
      <c r="BDS21" s="46"/>
      <c r="BDT21" s="46"/>
      <c r="BDU21" s="46"/>
      <c r="BDV21" s="46"/>
      <c r="BDW21" s="46"/>
      <c r="BDX21" s="46"/>
      <c r="BDY21" s="46"/>
      <c r="BDZ21" s="46"/>
      <c r="BEA21" s="46"/>
      <c r="BEB21" s="46"/>
      <c r="BEC21" s="46"/>
      <c r="BED21" s="46"/>
      <c r="BEE21" s="46"/>
      <c r="BEF21" s="46"/>
      <c r="BEG21" s="46"/>
      <c r="BEH21" s="46"/>
      <c r="BEI21" s="46"/>
      <c r="BEJ21" s="46"/>
      <c r="BEK21" s="46"/>
      <c r="BEL21" s="46"/>
      <c r="BEM21" s="46"/>
      <c r="BEN21" s="46"/>
      <c r="BEO21" s="46"/>
      <c r="BEP21" s="46"/>
      <c r="BEQ21" s="46"/>
      <c r="BER21" s="46"/>
      <c r="BES21" s="46"/>
      <c r="BET21" s="46"/>
      <c r="BEU21" s="46"/>
      <c r="BEV21" s="46"/>
      <c r="BEW21" s="46"/>
      <c r="BEX21" s="46"/>
      <c r="BEY21" s="46"/>
      <c r="BEZ21" s="46"/>
      <c r="BFA21" s="46"/>
      <c r="BFB21" s="46"/>
      <c r="BFC21" s="46"/>
      <c r="BFD21" s="46"/>
      <c r="BFE21" s="46"/>
      <c r="BFF21" s="46"/>
      <c r="BFG21" s="46"/>
      <c r="BFH21" s="46"/>
      <c r="BFI21" s="46"/>
      <c r="BFJ21" s="46"/>
      <c r="BFK21" s="46"/>
      <c r="BFL21" s="46"/>
      <c r="BFM21" s="46"/>
      <c r="BFN21" s="46"/>
      <c r="BFO21" s="46"/>
      <c r="BFP21" s="46"/>
      <c r="BFQ21" s="46"/>
      <c r="BFR21" s="46"/>
      <c r="BFS21" s="46"/>
      <c r="BFT21" s="46"/>
      <c r="BFU21" s="46"/>
      <c r="BFV21" s="46"/>
      <c r="BFW21" s="46"/>
      <c r="BFX21" s="46"/>
      <c r="BFY21" s="46"/>
      <c r="BFZ21" s="46"/>
      <c r="BGA21" s="46"/>
      <c r="BGB21" s="46"/>
      <c r="BGC21" s="46"/>
      <c r="BGD21" s="46"/>
      <c r="BGE21" s="46"/>
      <c r="BGF21" s="46"/>
      <c r="BGG21" s="46"/>
      <c r="BGH21" s="46"/>
      <c r="BGI21" s="46"/>
      <c r="BGJ21" s="46"/>
      <c r="BGK21" s="46"/>
      <c r="BGL21" s="46"/>
      <c r="BGM21" s="46"/>
      <c r="BGN21" s="46"/>
      <c r="BGO21" s="46"/>
      <c r="BGP21" s="46"/>
      <c r="BGQ21" s="46"/>
      <c r="BGR21" s="46"/>
      <c r="BGS21" s="46"/>
      <c r="BGT21" s="46"/>
      <c r="BGU21" s="46"/>
      <c r="BGV21" s="46"/>
      <c r="BGW21" s="46"/>
      <c r="BGX21" s="46"/>
      <c r="BGY21" s="46"/>
      <c r="BGZ21" s="46"/>
      <c r="BHA21" s="46"/>
      <c r="BHB21" s="46"/>
      <c r="BHC21" s="46"/>
      <c r="BHD21" s="46"/>
      <c r="BHE21" s="46"/>
      <c r="BHF21" s="46"/>
      <c r="BHG21" s="46"/>
      <c r="BHH21" s="46"/>
      <c r="BHI21" s="46"/>
      <c r="BHJ21" s="46"/>
      <c r="BHK21" s="46"/>
      <c r="BHL21" s="46"/>
      <c r="BHM21" s="46"/>
      <c r="BHN21" s="46"/>
      <c r="BHO21" s="46"/>
      <c r="BHP21" s="46"/>
      <c r="BHQ21" s="46"/>
      <c r="BHR21" s="46"/>
      <c r="BHS21" s="46"/>
      <c r="BHT21" s="46"/>
      <c r="BHU21" s="46"/>
      <c r="BHV21" s="46"/>
      <c r="BHW21" s="46"/>
      <c r="BHX21" s="46"/>
      <c r="BHY21" s="46"/>
      <c r="BHZ21" s="46"/>
      <c r="BIA21" s="46"/>
      <c r="BIB21" s="46"/>
      <c r="BIC21" s="46"/>
      <c r="BID21" s="46"/>
      <c r="BIE21" s="46"/>
      <c r="BIF21" s="46"/>
      <c r="BIG21" s="46"/>
      <c r="BIH21" s="46"/>
      <c r="BII21" s="46"/>
      <c r="BIJ21" s="46"/>
      <c r="BIK21" s="46"/>
      <c r="BIL21" s="46"/>
      <c r="BIM21" s="46"/>
      <c r="BIN21" s="46"/>
      <c r="BIO21" s="46"/>
      <c r="BIP21" s="46"/>
      <c r="BIQ21" s="46"/>
      <c r="BIR21" s="46"/>
      <c r="BIS21" s="46"/>
      <c r="BIT21" s="46"/>
      <c r="BIU21" s="46"/>
      <c r="BIV21" s="46"/>
      <c r="BIW21" s="46"/>
      <c r="BIX21" s="46"/>
      <c r="BIY21" s="46"/>
      <c r="BIZ21" s="46"/>
      <c r="BJA21" s="46"/>
      <c r="BJB21" s="46"/>
      <c r="BJC21" s="46"/>
      <c r="BJD21" s="46"/>
      <c r="BJE21" s="46"/>
      <c r="BJF21" s="46"/>
      <c r="BJG21" s="46"/>
      <c r="BJH21" s="46"/>
      <c r="BJI21" s="46"/>
      <c r="BJJ21" s="46"/>
      <c r="BJK21" s="46"/>
      <c r="BJL21" s="46"/>
      <c r="BJM21" s="46"/>
      <c r="BJN21" s="46"/>
      <c r="BJO21" s="46"/>
      <c r="BJP21" s="46"/>
      <c r="BJQ21" s="46"/>
      <c r="BJR21" s="46"/>
      <c r="BJS21" s="46"/>
      <c r="BJT21" s="46"/>
      <c r="BJU21" s="46"/>
      <c r="BJV21" s="46"/>
      <c r="BJW21" s="46"/>
      <c r="BJX21" s="46"/>
      <c r="BJY21" s="46"/>
      <c r="BJZ21" s="46"/>
      <c r="BKA21" s="46"/>
      <c r="BKB21" s="46"/>
      <c r="BKC21" s="46"/>
      <c r="BKD21" s="46"/>
      <c r="BKE21" s="46"/>
      <c r="BKF21" s="46"/>
      <c r="BKG21" s="46"/>
      <c r="BKH21" s="46"/>
      <c r="BKI21" s="46"/>
      <c r="BKJ21" s="46"/>
      <c r="BKK21" s="46"/>
      <c r="BKL21" s="46"/>
      <c r="BKM21" s="46"/>
      <c r="BKN21" s="46"/>
      <c r="BKO21" s="46"/>
      <c r="BKP21" s="46"/>
      <c r="BKQ21" s="46"/>
      <c r="BKR21" s="46"/>
      <c r="BKS21" s="46"/>
      <c r="BKT21" s="46"/>
      <c r="BKU21" s="46"/>
      <c r="BKV21" s="46"/>
      <c r="BKW21" s="46"/>
      <c r="BKX21" s="46"/>
      <c r="BKY21" s="46"/>
      <c r="BKZ21" s="46"/>
      <c r="BLA21" s="46"/>
      <c r="BLB21" s="46"/>
      <c r="BLC21" s="46"/>
      <c r="BLD21" s="46"/>
      <c r="BLE21" s="46"/>
      <c r="BLF21" s="46"/>
      <c r="BLG21" s="46"/>
      <c r="BLH21" s="46"/>
      <c r="BLI21" s="46"/>
      <c r="BLJ21" s="46"/>
      <c r="BLK21" s="46"/>
      <c r="BLL21" s="46"/>
      <c r="BLM21" s="46"/>
      <c r="BLN21" s="46"/>
      <c r="BLO21" s="46"/>
      <c r="BLP21" s="46"/>
      <c r="BLQ21" s="46"/>
      <c r="BLR21" s="46"/>
      <c r="BLS21" s="46"/>
      <c r="BLT21" s="46"/>
      <c r="BLU21" s="46"/>
      <c r="BLV21" s="46"/>
      <c r="BLW21" s="46"/>
      <c r="BLX21" s="46"/>
      <c r="BLY21" s="46"/>
      <c r="BLZ21" s="46"/>
      <c r="BMA21" s="46"/>
      <c r="BMB21" s="46"/>
      <c r="BMC21" s="46"/>
      <c r="BMD21" s="46"/>
      <c r="BME21" s="46"/>
      <c r="BMF21" s="46"/>
      <c r="BMG21" s="46"/>
      <c r="BMH21" s="46"/>
      <c r="BMI21" s="46"/>
      <c r="BMJ21" s="46"/>
      <c r="BMK21" s="46"/>
      <c r="BML21" s="46"/>
      <c r="BMM21" s="46"/>
      <c r="BMN21" s="46"/>
      <c r="BMO21" s="46"/>
      <c r="BMP21" s="46"/>
      <c r="BMQ21" s="46"/>
      <c r="BMR21" s="46"/>
      <c r="BMS21" s="46"/>
      <c r="BMT21" s="46"/>
      <c r="BMU21" s="46"/>
      <c r="BMV21" s="46"/>
      <c r="BMW21" s="46"/>
      <c r="BMX21" s="46"/>
      <c r="BMY21" s="46"/>
      <c r="BMZ21" s="46"/>
      <c r="BNA21" s="46"/>
      <c r="BNB21" s="46"/>
      <c r="BNC21" s="46"/>
      <c r="BND21" s="46"/>
      <c r="BNE21" s="46"/>
      <c r="BNF21" s="46"/>
      <c r="BNG21" s="46"/>
      <c r="BNH21" s="46"/>
      <c r="BNI21" s="46"/>
      <c r="BNJ21" s="46"/>
      <c r="BNK21" s="46"/>
      <c r="BNL21" s="46"/>
      <c r="BNM21" s="46"/>
      <c r="BNN21" s="46"/>
      <c r="BNO21" s="46"/>
      <c r="BNP21" s="46"/>
      <c r="BNQ21" s="46"/>
      <c r="BNR21" s="46"/>
      <c r="BNS21" s="46"/>
      <c r="BNT21" s="46"/>
      <c r="BNU21" s="46"/>
      <c r="BNV21" s="46"/>
      <c r="BNW21" s="46"/>
      <c r="BNX21" s="46"/>
      <c r="BNY21" s="46"/>
      <c r="BNZ21" s="46"/>
      <c r="BOA21" s="46"/>
      <c r="BOB21" s="46"/>
      <c r="BOC21" s="46"/>
      <c r="BOD21" s="46"/>
      <c r="BOE21" s="46"/>
      <c r="BOF21" s="46"/>
      <c r="BOG21" s="46"/>
      <c r="BOH21" s="46"/>
      <c r="BOI21" s="46"/>
      <c r="BOJ21" s="46"/>
      <c r="BOK21" s="46"/>
      <c r="BOL21" s="46"/>
      <c r="BOM21" s="46"/>
      <c r="BON21" s="46"/>
      <c r="BOO21" s="46"/>
      <c r="BOP21" s="46"/>
      <c r="BOQ21" s="46"/>
      <c r="BOR21" s="46"/>
      <c r="BOS21" s="46"/>
      <c r="BOT21" s="46"/>
      <c r="BOU21" s="46"/>
      <c r="BOV21" s="46"/>
      <c r="BOW21" s="46"/>
      <c r="BOX21" s="46"/>
      <c r="BOY21" s="46"/>
      <c r="BOZ21" s="46"/>
      <c r="BPA21" s="46"/>
      <c r="BPB21" s="46"/>
      <c r="BPC21" s="46"/>
      <c r="BPD21" s="46"/>
      <c r="BPE21" s="46"/>
      <c r="BPF21" s="46"/>
      <c r="BPG21" s="46"/>
      <c r="BPH21" s="46"/>
      <c r="BPI21" s="46"/>
      <c r="BPJ21" s="46"/>
      <c r="BPK21" s="46"/>
      <c r="BPL21" s="46"/>
      <c r="BPM21" s="46"/>
      <c r="BPN21" s="46"/>
      <c r="BPO21" s="46"/>
      <c r="BPP21" s="46"/>
      <c r="BPQ21" s="46"/>
      <c r="BPR21" s="46"/>
      <c r="BPS21" s="46"/>
      <c r="BPT21" s="46"/>
      <c r="BPU21" s="46"/>
      <c r="BPV21" s="46"/>
      <c r="BPW21" s="46"/>
      <c r="BPX21" s="46"/>
      <c r="BPY21" s="46"/>
      <c r="BPZ21" s="46"/>
      <c r="BQA21" s="46"/>
      <c r="BQB21" s="46"/>
      <c r="BQC21" s="46"/>
      <c r="BQD21" s="46"/>
      <c r="BQE21" s="46"/>
      <c r="BQF21" s="46"/>
      <c r="BQG21" s="46"/>
      <c r="BQH21" s="46"/>
      <c r="BQI21" s="46"/>
      <c r="BQJ21" s="46"/>
      <c r="BQK21" s="46"/>
      <c r="BQL21" s="46"/>
      <c r="BQM21" s="46"/>
      <c r="BQN21" s="46"/>
      <c r="BQO21" s="46"/>
      <c r="BQP21" s="46"/>
      <c r="BQQ21" s="46"/>
      <c r="BQR21" s="46"/>
      <c r="BQS21" s="46"/>
      <c r="BQT21" s="46"/>
      <c r="BQU21" s="46"/>
      <c r="BQV21" s="46"/>
      <c r="BQW21" s="46"/>
      <c r="BQX21" s="46"/>
      <c r="BQY21" s="46"/>
      <c r="BQZ21" s="46"/>
      <c r="BRA21" s="46"/>
      <c r="BRB21" s="46"/>
      <c r="BRC21" s="46"/>
      <c r="BRD21" s="46"/>
      <c r="BRE21" s="46"/>
      <c r="BRF21" s="46"/>
      <c r="BRG21" s="46"/>
      <c r="BRH21" s="46"/>
      <c r="BRI21" s="46"/>
      <c r="BRJ21" s="46"/>
      <c r="BRK21" s="46"/>
      <c r="BRL21" s="46"/>
      <c r="BRM21" s="46"/>
      <c r="BRN21" s="46"/>
      <c r="BRO21" s="46"/>
      <c r="BRP21" s="46"/>
      <c r="BRQ21" s="46"/>
      <c r="BRR21" s="46"/>
      <c r="BRS21" s="46"/>
      <c r="BRT21" s="46"/>
      <c r="BRU21" s="46"/>
      <c r="BRV21" s="46"/>
      <c r="BRW21" s="46"/>
      <c r="BRX21" s="46"/>
      <c r="BRY21" s="46"/>
      <c r="BRZ21" s="46"/>
      <c r="BSA21" s="46"/>
      <c r="BSB21" s="46"/>
      <c r="BSC21" s="46"/>
      <c r="BSD21" s="46"/>
      <c r="BSE21" s="46"/>
      <c r="BSF21" s="46"/>
      <c r="BSG21" s="46"/>
      <c r="BSH21" s="46"/>
      <c r="BSI21" s="46"/>
      <c r="BSJ21" s="46"/>
      <c r="BSK21" s="46"/>
      <c r="BSL21" s="46"/>
      <c r="BSM21" s="46"/>
      <c r="BSN21" s="46"/>
      <c r="BSO21" s="46"/>
      <c r="BSP21" s="46"/>
      <c r="BSQ21" s="46"/>
      <c r="BSR21" s="46"/>
      <c r="BSS21" s="46"/>
      <c r="BST21" s="46"/>
      <c r="BSU21" s="46"/>
      <c r="BSV21" s="46"/>
      <c r="BSW21" s="46"/>
      <c r="BSX21" s="46"/>
      <c r="BSY21" s="46"/>
      <c r="BSZ21" s="46"/>
      <c r="BTA21" s="46"/>
      <c r="BTB21" s="46"/>
      <c r="BTC21" s="46"/>
      <c r="BTD21" s="46"/>
      <c r="BTE21" s="46"/>
      <c r="BTF21" s="46"/>
      <c r="BTG21" s="46"/>
      <c r="BTH21" s="46"/>
      <c r="BTI21" s="46"/>
      <c r="BTJ21" s="46"/>
      <c r="BTK21" s="46"/>
      <c r="BTL21" s="46"/>
      <c r="BTM21" s="46"/>
      <c r="BTN21" s="46"/>
      <c r="BTO21" s="46"/>
      <c r="BTP21" s="46"/>
      <c r="BTQ21" s="46"/>
      <c r="BTR21" s="46"/>
      <c r="BTS21" s="46"/>
      <c r="BTT21" s="46"/>
      <c r="BTU21" s="46"/>
      <c r="BTV21" s="46"/>
      <c r="BTW21" s="46"/>
      <c r="BTX21" s="46"/>
      <c r="BTY21" s="46"/>
      <c r="BTZ21" s="46"/>
      <c r="BUA21" s="46"/>
      <c r="BUB21" s="46"/>
      <c r="BUC21" s="46"/>
      <c r="BUD21" s="46"/>
      <c r="BUE21" s="46"/>
      <c r="BUF21" s="46"/>
      <c r="BUG21" s="46"/>
      <c r="BUH21" s="46"/>
      <c r="BUI21" s="46"/>
      <c r="BUJ21" s="46"/>
      <c r="BUK21" s="46"/>
      <c r="BUL21" s="46"/>
      <c r="BUM21" s="46"/>
      <c r="BUN21" s="46"/>
      <c r="BUO21" s="46"/>
      <c r="BUP21" s="46"/>
      <c r="BUQ21" s="46"/>
      <c r="BUR21" s="46"/>
      <c r="BUS21" s="46"/>
      <c r="BUT21" s="46"/>
      <c r="BUU21" s="46"/>
      <c r="BUV21" s="46"/>
      <c r="BUW21" s="46"/>
      <c r="BUX21" s="46"/>
      <c r="BUY21" s="46"/>
      <c r="BUZ21" s="46"/>
      <c r="BVA21" s="46"/>
      <c r="BVB21" s="46"/>
      <c r="BVC21" s="46"/>
      <c r="BVD21" s="46"/>
      <c r="BVE21" s="46"/>
      <c r="BVF21" s="46"/>
      <c r="BVG21" s="46"/>
      <c r="BVH21" s="46"/>
      <c r="BVI21" s="46"/>
      <c r="BVJ21" s="46"/>
      <c r="BVK21" s="46"/>
      <c r="BVL21" s="46"/>
      <c r="BVM21" s="46"/>
      <c r="BVN21" s="46"/>
      <c r="BVO21" s="46"/>
      <c r="BVP21" s="46"/>
      <c r="BVQ21" s="46"/>
      <c r="BVR21" s="46"/>
      <c r="BVS21" s="46"/>
      <c r="BVT21" s="46"/>
      <c r="BVU21" s="46"/>
      <c r="BVV21" s="46"/>
      <c r="BVW21" s="46"/>
      <c r="BVX21" s="46"/>
      <c r="BVY21" s="46"/>
      <c r="BVZ21" s="46"/>
      <c r="BWA21" s="46"/>
      <c r="BWB21" s="46"/>
      <c r="BWC21" s="46"/>
      <c r="BWD21" s="46"/>
      <c r="BWE21" s="46"/>
      <c r="BWF21" s="46"/>
      <c r="BWG21" s="46"/>
      <c r="BWH21" s="46"/>
      <c r="BWI21" s="46"/>
      <c r="BWJ21" s="46"/>
      <c r="BWK21" s="46"/>
      <c r="BWL21" s="46"/>
      <c r="BWM21" s="46"/>
      <c r="BWN21" s="46"/>
      <c r="BWO21" s="46"/>
      <c r="BWP21" s="46"/>
      <c r="BWQ21" s="46"/>
      <c r="BWR21" s="46"/>
      <c r="BWS21" s="46"/>
      <c r="BWT21" s="46"/>
      <c r="BWU21" s="46"/>
      <c r="BWV21" s="46"/>
    </row>
    <row r="22" spans="1:1972" s="10" customFormat="1" ht="75.75" customHeight="1">
      <c r="A22" s="94"/>
      <c r="B22" s="205" t="s">
        <v>67</v>
      </c>
      <c r="C22" s="206"/>
      <c r="D22" s="206"/>
      <c r="E22" s="206"/>
      <c r="F22" s="206"/>
      <c r="G22" s="203"/>
      <c r="H22" s="204"/>
      <c r="I22" s="89"/>
      <c r="J22" s="49"/>
      <c r="K22" s="49"/>
      <c r="L22" s="49"/>
      <c r="M22" s="49"/>
      <c r="N22" s="49"/>
      <c r="O22" s="49"/>
      <c r="P22" s="49"/>
      <c r="Q22" s="49"/>
      <c r="R22" s="49"/>
    </row>
    <row r="23" spans="1:1972" s="10" customFormat="1" ht="49.5" customHeight="1">
      <c r="A23" s="87">
        <v>3</v>
      </c>
      <c r="B23" s="198" t="s">
        <v>68</v>
      </c>
      <c r="C23" s="199"/>
      <c r="D23" s="199"/>
      <c r="E23" s="199"/>
      <c r="F23" s="200"/>
      <c r="G23" s="201"/>
      <c r="H23" s="202"/>
      <c r="I23" s="89"/>
      <c r="J23" s="49"/>
      <c r="K23" s="49"/>
      <c r="L23" s="49"/>
      <c r="M23" s="49"/>
      <c r="N23" s="49"/>
      <c r="O23" s="49"/>
      <c r="P23" s="49"/>
      <c r="Q23" s="49"/>
      <c r="R23" s="49"/>
    </row>
    <row r="24" spans="1:1972" ht="78.75" customHeight="1">
      <c r="A24" s="95">
        <v>4</v>
      </c>
      <c r="B24" s="211" t="s">
        <v>69</v>
      </c>
      <c r="C24" s="215"/>
      <c r="D24" s="215"/>
      <c r="E24" s="215"/>
      <c r="F24" s="215"/>
      <c r="G24" s="213"/>
      <c r="H24" s="214"/>
      <c r="I24" s="90"/>
      <c r="J24" s="48"/>
      <c r="K24" s="48"/>
      <c r="L24" s="48"/>
      <c r="M24" s="48"/>
      <c r="N24" s="48"/>
      <c r="O24" s="48"/>
      <c r="P24" s="48"/>
      <c r="Q24" s="48"/>
      <c r="R24" s="48"/>
    </row>
    <row r="25" spans="1:1972" ht="48" customHeight="1">
      <c r="A25" s="95">
        <v>5</v>
      </c>
      <c r="B25" s="211" t="s">
        <v>70</v>
      </c>
      <c r="C25" s="212"/>
      <c r="D25" s="212"/>
      <c r="E25" s="212"/>
      <c r="F25" s="212"/>
      <c r="G25" s="213"/>
      <c r="H25" s="214"/>
      <c r="I25" s="90"/>
      <c r="J25" s="48"/>
      <c r="K25" s="48"/>
      <c r="L25" s="48"/>
      <c r="M25" s="48"/>
      <c r="N25" s="48"/>
      <c r="O25" s="48"/>
      <c r="P25" s="48"/>
      <c r="Q25" s="48"/>
      <c r="R25" s="48"/>
    </row>
    <row r="26" spans="1:1972" ht="78" customHeight="1">
      <c r="A26" s="95">
        <v>6</v>
      </c>
      <c r="B26" s="207" t="s">
        <v>71</v>
      </c>
      <c r="C26" s="208"/>
      <c r="D26" s="208"/>
      <c r="E26" s="208"/>
      <c r="F26" s="208"/>
      <c r="G26" s="209"/>
      <c r="H26" s="210"/>
      <c r="I26" s="90"/>
      <c r="J26" s="48"/>
      <c r="K26" s="48"/>
      <c r="L26" s="48"/>
      <c r="M26" s="48"/>
      <c r="N26" s="48"/>
      <c r="O26" s="48"/>
      <c r="P26" s="48"/>
      <c r="Q26" s="48"/>
      <c r="R26" s="48"/>
    </row>
    <row r="27" spans="1:1972" ht="80.25" customHeight="1">
      <c r="A27" s="95">
        <v>7</v>
      </c>
      <c r="B27" s="207" t="s">
        <v>72</v>
      </c>
      <c r="C27" s="220"/>
      <c r="D27" s="220"/>
      <c r="E27" s="220"/>
      <c r="F27" s="220"/>
      <c r="G27" s="221"/>
      <c r="H27" s="221"/>
      <c r="I27" s="90"/>
      <c r="J27" s="48"/>
      <c r="K27" s="48"/>
      <c r="L27" s="48"/>
      <c r="M27" s="48"/>
      <c r="N27" s="48"/>
      <c r="O27" s="48"/>
      <c r="P27" s="48"/>
      <c r="Q27" s="48"/>
      <c r="R27" s="48"/>
    </row>
    <row r="28" spans="1:1972" ht="51" customHeight="1">
      <c r="A28" s="95">
        <v>8</v>
      </c>
      <c r="B28" s="207" t="s">
        <v>73</v>
      </c>
      <c r="C28" s="208"/>
      <c r="D28" s="208"/>
      <c r="E28" s="208"/>
      <c r="F28" s="208"/>
      <c r="G28" s="213"/>
      <c r="H28" s="214"/>
      <c r="I28" s="90"/>
      <c r="J28" s="48"/>
      <c r="K28" s="48"/>
      <c r="L28" s="48"/>
      <c r="M28" s="48"/>
      <c r="N28" s="48"/>
      <c r="O28" s="48"/>
      <c r="P28" s="48"/>
      <c r="Q28" s="48"/>
      <c r="R28" s="48"/>
    </row>
    <row r="29" spans="1:1972" ht="51.75" customHeight="1">
      <c r="A29" s="96"/>
      <c r="B29" s="219" t="s">
        <v>74</v>
      </c>
      <c r="C29" s="217"/>
      <c r="D29" s="217"/>
      <c r="E29" s="217"/>
      <c r="F29" s="217"/>
      <c r="G29" s="217"/>
      <c r="H29" s="218"/>
      <c r="I29" s="90"/>
      <c r="J29" s="48"/>
      <c r="K29" s="48"/>
      <c r="L29" s="48"/>
      <c r="M29" s="48"/>
      <c r="N29" s="48"/>
      <c r="O29" s="48"/>
      <c r="P29" s="48"/>
      <c r="Q29" s="48"/>
      <c r="R29" s="48"/>
    </row>
    <row r="30" spans="1:1972" ht="121.9" customHeight="1">
      <c r="A30" s="95"/>
      <c r="B30" s="216" t="s">
        <v>75</v>
      </c>
      <c r="C30" s="217"/>
      <c r="D30" s="217"/>
      <c r="E30" s="217"/>
      <c r="F30" s="217"/>
      <c r="G30" s="217"/>
      <c r="H30" s="218"/>
      <c r="I30" s="90"/>
      <c r="J30" s="48"/>
      <c r="K30" s="48"/>
      <c r="L30" s="48"/>
      <c r="M30" s="48"/>
      <c r="N30" s="48"/>
      <c r="O30" s="48"/>
      <c r="P30" s="48"/>
      <c r="Q30" s="48"/>
      <c r="R30" s="48"/>
    </row>
    <row r="31" spans="1:1972" s="10" customFormat="1" ht="78" customHeight="1">
      <c r="A31" s="87"/>
      <c r="B31" s="237" t="s">
        <v>76</v>
      </c>
      <c r="C31" s="238"/>
      <c r="D31" s="238"/>
      <c r="E31" s="238"/>
      <c r="F31" s="238"/>
      <c r="G31" s="231"/>
      <c r="H31" s="232"/>
      <c r="I31" s="89"/>
      <c r="J31" s="49"/>
      <c r="K31" s="49"/>
      <c r="L31" s="49"/>
      <c r="M31" s="49"/>
      <c r="N31" s="49"/>
      <c r="O31" s="49"/>
      <c r="P31" s="49"/>
      <c r="Q31" s="49"/>
      <c r="R31" s="49"/>
    </row>
    <row r="32" spans="1:1972" ht="76.900000000000006" customHeight="1">
      <c r="A32" s="96">
        <v>9</v>
      </c>
      <c r="B32" s="233" t="s">
        <v>77</v>
      </c>
      <c r="C32" s="234"/>
      <c r="D32" s="234"/>
      <c r="E32" s="234"/>
      <c r="F32" s="235"/>
      <c r="G32" s="225"/>
      <c r="H32" s="236"/>
      <c r="I32" s="90"/>
      <c r="J32" s="48"/>
      <c r="K32" s="48"/>
      <c r="L32" s="48"/>
      <c r="M32" s="48"/>
      <c r="N32" s="48"/>
      <c r="O32" s="48"/>
      <c r="P32" s="48"/>
      <c r="Q32" s="48"/>
      <c r="R32" s="48"/>
    </row>
    <row r="33" spans="1:18" s="10" customFormat="1" ht="88.9" customHeight="1">
      <c r="A33" s="94">
        <v>10</v>
      </c>
      <c r="B33" s="226" t="s">
        <v>78</v>
      </c>
      <c r="C33" s="227"/>
      <c r="D33" s="227"/>
      <c r="E33" s="227"/>
      <c r="F33" s="228"/>
      <c r="G33" s="229"/>
      <c r="H33" s="230"/>
      <c r="I33" s="89"/>
      <c r="J33" s="49"/>
      <c r="K33" s="49"/>
      <c r="L33" s="49"/>
      <c r="M33" s="49"/>
      <c r="N33" s="49"/>
      <c r="O33" s="49"/>
      <c r="P33" s="49"/>
      <c r="Q33" s="49"/>
      <c r="R33" s="49"/>
    </row>
    <row r="34" spans="1:18" ht="47.45" customHeight="1">
      <c r="A34" s="95">
        <v>11</v>
      </c>
      <c r="B34" s="222" t="s">
        <v>79</v>
      </c>
      <c r="C34" s="223"/>
      <c r="D34" s="223"/>
      <c r="E34" s="223"/>
      <c r="F34" s="223"/>
      <c r="G34" s="224"/>
      <c r="H34" s="225"/>
      <c r="I34" s="90"/>
      <c r="J34" s="48"/>
      <c r="K34" s="48"/>
      <c r="L34" s="48"/>
      <c r="M34" s="48"/>
      <c r="N34" s="48"/>
      <c r="O34" s="48"/>
      <c r="P34" s="48"/>
      <c r="Q34" s="48"/>
      <c r="R34" s="48"/>
    </row>
    <row r="35" spans="1:18" s="10" customFormat="1" ht="49.9" customHeight="1">
      <c r="A35" s="94">
        <v>12</v>
      </c>
      <c r="B35" s="245" t="s">
        <v>80</v>
      </c>
      <c r="C35" s="246"/>
      <c r="D35" s="246"/>
      <c r="E35" s="246"/>
      <c r="F35" s="247"/>
      <c r="G35" s="229"/>
      <c r="H35" s="230"/>
      <c r="I35" s="89"/>
      <c r="J35" s="49"/>
      <c r="K35" s="49"/>
      <c r="L35" s="49"/>
      <c r="M35" s="49"/>
      <c r="N35" s="49"/>
      <c r="O35" s="49"/>
      <c r="P35" s="49"/>
      <c r="Q35" s="49"/>
      <c r="R35" s="49"/>
    </row>
    <row r="36" spans="1:18" s="10" customFormat="1" ht="79.150000000000006" customHeight="1">
      <c r="A36" s="94">
        <v>13</v>
      </c>
      <c r="B36" s="243" t="s">
        <v>81</v>
      </c>
      <c r="C36" s="244"/>
      <c r="D36" s="244"/>
      <c r="E36" s="244"/>
      <c r="F36" s="244"/>
      <c r="G36" s="224"/>
      <c r="H36" s="225"/>
      <c r="I36" s="89"/>
      <c r="J36" s="49"/>
      <c r="K36" s="49"/>
      <c r="L36" s="49"/>
      <c r="M36" s="49"/>
      <c r="N36" s="49"/>
      <c r="O36" s="49"/>
      <c r="P36" s="49"/>
      <c r="Q36" s="49"/>
      <c r="R36" s="49"/>
    </row>
    <row r="37" spans="1:18" s="10" customFormat="1" ht="80.45" customHeight="1">
      <c r="A37" s="94">
        <v>14</v>
      </c>
      <c r="B37" s="239" t="s">
        <v>82</v>
      </c>
      <c r="C37" s="240"/>
      <c r="D37" s="240"/>
      <c r="E37" s="240"/>
      <c r="F37" s="240"/>
      <c r="G37" s="241"/>
      <c r="H37" s="242"/>
      <c r="I37" s="89"/>
      <c r="J37" s="49"/>
      <c r="K37" s="49"/>
      <c r="L37" s="49"/>
      <c r="M37" s="49"/>
      <c r="N37" s="49"/>
      <c r="O37" s="49"/>
      <c r="P37" s="49"/>
      <c r="Q37" s="49"/>
      <c r="R37" s="49"/>
    </row>
    <row r="38" spans="1:18" s="10" customFormat="1" ht="50.45" customHeight="1">
      <c r="A38" s="87"/>
      <c r="B38" s="263" t="s">
        <v>83</v>
      </c>
      <c r="C38" s="264"/>
      <c r="D38" s="264"/>
      <c r="E38" s="264"/>
      <c r="F38" s="264"/>
      <c r="G38" s="264"/>
      <c r="H38" s="265"/>
      <c r="I38" s="89"/>
      <c r="J38" s="49"/>
      <c r="K38" s="49"/>
      <c r="L38" s="49"/>
      <c r="M38" s="49"/>
      <c r="N38" s="49"/>
      <c r="O38" s="49"/>
      <c r="P38" s="49"/>
      <c r="Q38" s="49"/>
      <c r="R38" s="49"/>
    </row>
    <row r="39" spans="1:18" s="10" customFormat="1" ht="141.6" customHeight="1">
      <c r="A39" s="88"/>
      <c r="B39" s="263" t="s">
        <v>84</v>
      </c>
      <c r="C39" s="264"/>
      <c r="D39" s="264"/>
      <c r="E39" s="264"/>
      <c r="F39" s="264"/>
      <c r="G39" s="264"/>
      <c r="H39" s="265"/>
      <c r="I39" s="89"/>
      <c r="J39" s="49"/>
      <c r="K39" s="49"/>
      <c r="L39" s="49"/>
      <c r="M39" s="49"/>
      <c r="N39" s="49"/>
      <c r="O39" s="49"/>
      <c r="P39" s="49"/>
      <c r="Q39" s="49"/>
      <c r="R39" s="49"/>
    </row>
    <row r="40" spans="1:18" s="10" customFormat="1" ht="78.599999999999994" customHeight="1">
      <c r="A40" s="85"/>
      <c r="B40" s="266" t="s">
        <v>85</v>
      </c>
      <c r="C40" s="267"/>
      <c r="D40" s="267"/>
      <c r="E40" s="267"/>
      <c r="F40" s="267"/>
      <c r="G40" s="261"/>
      <c r="H40" s="261"/>
      <c r="I40" s="89"/>
      <c r="J40" s="49"/>
      <c r="K40" s="49"/>
      <c r="L40" s="49"/>
      <c r="M40" s="49"/>
      <c r="N40" s="49"/>
      <c r="O40" s="49"/>
      <c r="P40" s="49"/>
      <c r="Q40" s="49"/>
      <c r="R40" s="49"/>
    </row>
    <row r="41" spans="1:18" s="10" customFormat="1" ht="61.15" customHeight="1">
      <c r="A41" s="87">
        <v>15</v>
      </c>
      <c r="B41" s="268" t="s">
        <v>86</v>
      </c>
      <c r="C41" s="269"/>
      <c r="D41" s="269"/>
      <c r="E41" s="269"/>
      <c r="F41" s="269"/>
      <c r="G41" s="274"/>
      <c r="H41" s="275"/>
      <c r="I41" s="89"/>
      <c r="J41" s="49"/>
      <c r="K41" s="49"/>
      <c r="L41" s="49"/>
      <c r="M41" s="49"/>
      <c r="N41" s="49"/>
      <c r="O41" s="49"/>
      <c r="P41" s="49"/>
      <c r="Q41" s="49"/>
      <c r="R41" s="49"/>
    </row>
    <row r="42" spans="1:18" s="10" customFormat="1" ht="80.45" customHeight="1">
      <c r="A42" s="94">
        <v>16</v>
      </c>
      <c r="B42" s="268" t="s">
        <v>87</v>
      </c>
      <c r="C42" s="269"/>
      <c r="D42" s="269"/>
      <c r="E42" s="269"/>
      <c r="F42" s="269"/>
      <c r="G42" s="168"/>
      <c r="H42" s="169"/>
      <c r="I42" s="89"/>
      <c r="J42" s="49"/>
      <c r="K42" s="49"/>
      <c r="L42" s="49"/>
      <c r="M42" s="49"/>
      <c r="N42" s="49"/>
      <c r="O42" s="49"/>
      <c r="P42" s="49"/>
      <c r="Q42" s="49"/>
      <c r="R42" s="49"/>
    </row>
    <row r="43" spans="1:18" s="10" customFormat="1" ht="80.45" customHeight="1">
      <c r="A43" s="94">
        <v>17</v>
      </c>
      <c r="B43" s="270" t="s">
        <v>88</v>
      </c>
      <c r="C43" s="269"/>
      <c r="D43" s="269"/>
      <c r="E43" s="269"/>
      <c r="F43" s="269"/>
      <c r="G43" s="168"/>
      <c r="H43" s="169"/>
      <c r="I43" s="89"/>
      <c r="J43" s="49"/>
      <c r="K43" s="49"/>
      <c r="L43" s="49"/>
      <c r="M43" s="49"/>
      <c r="N43" s="49"/>
      <c r="O43" s="49"/>
      <c r="P43" s="49"/>
      <c r="Q43" s="49"/>
      <c r="R43" s="49"/>
    </row>
    <row r="44" spans="1:18" s="10" customFormat="1" ht="80.45" customHeight="1">
      <c r="A44" s="94">
        <v>18</v>
      </c>
      <c r="B44" s="268" t="s">
        <v>89</v>
      </c>
      <c r="C44" s="269"/>
      <c r="D44" s="269"/>
      <c r="E44" s="269"/>
      <c r="F44" s="269"/>
      <c r="G44" s="168"/>
      <c r="H44" s="169"/>
      <c r="I44" s="89"/>
      <c r="J44" s="49"/>
      <c r="K44" s="49"/>
      <c r="L44" s="49"/>
      <c r="M44" s="49"/>
      <c r="N44" s="49"/>
      <c r="O44" s="49"/>
      <c r="P44" s="49"/>
      <c r="Q44" s="49"/>
      <c r="R44" s="49"/>
    </row>
    <row r="45" spans="1:18" s="10" customFormat="1" ht="50.25" customHeight="1">
      <c r="A45" s="87"/>
      <c r="B45" s="271" t="s">
        <v>90</v>
      </c>
      <c r="C45" s="272"/>
      <c r="D45" s="272"/>
      <c r="E45" s="272"/>
      <c r="F45" s="272"/>
      <c r="G45" s="272"/>
      <c r="H45" s="273"/>
      <c r="I45" s="89"/>
      <c r="J45" s="49"/>
      <c r="K45" s="49"/>
      <c r="L45" s="49"/>
      <c r="M45" s="49"/>
      <c r="N45" s="49"/>
      <c r="O45" s="49"/>
      <c r="P45" s="49"/>
      <c r="Q45" s="49"/>
      <c r="R45" s="49"/>
    </row>
    <row r="46" spans="1:18" s="10" customFormat="1" ht="126" customHeight="1">
      <c r="A46" s="88"/>
      <c r="B46" s="260" t="s">
        <v>91</v>
      </c>
      <c r="C46" s="261"/>
      <c r="D46" s="261"/>
      <c r="E46" s="261"/>
      <c r="F46" s="261"/>
      <c r="G46" s="261"/>
      <c r="H46" s="262"/>
      <c r="I46" s="89"/>
      <c r="J46" s="49"/>
      <c r="K46" s="49"/>
      <c r="L46" s="49"/>
      <c r="M46" s="49"/>
      <c r="N46" s="49"/>
      <c r="O46" s="49"/>
      <c r="P46" s="49"/>
      <c r="Q46" s="49"/>
      <c r="R46" s="49"/>
    </row>
    <row r="47" spans="1:18" s="10" customFormat="1" ht="58.15" customHeight="1">
      <c r="A47" s="85"/>
      <c r="B47" s="251" t="s">
        <v>92</v>
      </c>
      <c r="C47" s="252"/>
      <c r="D47" s="252"/>
      <c r="E47" s="252"/>
      <c r="F47" s="253"/>
      <c r="G47" s="254"/>
      <c r="H47" s="254"/>
      <c r="I47" s="89"/>
      <c r="J47" s="49"/>
      <c r="K47" s="49"/>
      <c r="L47" s="49"/>
      <c r="M47" s="49"/>
      <c r="N47" s="49"/>
      <c r="O47" s="49"/>
      <c r="P47" s="49"/>
      <c r="Q47" s="49"/>
      <c r="R47" s="49"/>
    </row>
    <row r="48" spans="1:18" s="10" customFormat="1" ht="66" customHeight="1">
      <c r="A48" s="87">
        <v>19</v>
      </c>
      <c r="B48" s="255" t="s">
        <v>93</v>
      </c>
      <c r="C48" s="256"/>
      <c r="D48" s="256"/>
      <c r="E48" s="256"/>
      <c r="F48" s="257"/>
      <c r="G48" s="258"/>
      <c r="H48" s="259"/>
      <c r="I48" s="89"/>
      <c r="J48" s="49"/>
      <c r="K48" s="49"/>
      <c r="L48" s="49"/>
      <c r="M48" s="49"/>
      <c r="N48" s="49"/>
      <c r="O48" s="49"/>
      <c r="P48" s="49"/>
      <c r="Q48" s="49"/>
      <c r="R48" s="49"/>
    </row>
    <row r="49" spans="1:18" s="10" customFormat="1" ht="106.9" customHeight="1">
      <c r="A49" s="94">
        <v>20</v>
      </c>
      <c r="B49" s="255" t="s">
        <v>94</v>
      </c>
      <c r="C49" s="256"/>
      <c r="D49" s="256"/>
      <c r="E49" s="256"/>
      <c r="F49" s="257"/>
      <c r="G49" s="258"/>
      <c r="H49" s="259"/>
      <c r="I49" s="89"/>
      <c r="J49" s="49"/>
      <c r="K49" s="49"/>
      <c r="L49" s="49"/>
      <c r="M49" s="49"/>
      <c r="N49" s="49"/>
      <c r="O49" s="49"/>
      <c r="P49" s="49"/>
      <c r="Q49" s="49"/>
      <c r="R49" s="49"/>
    </row>
    <row r="50" spans="1:18" s="10" customFormat="1" ht="66.599999999999994" customHeight="1">
      <c r="A50" s="94">
        <v>21</v>
      </c>
      <c r="B50" s="256" t="s">
        <v>95</v>
      </c>
      <c r="C50" s="256"/>
      <c r="D50" s="256"/>
      <c r="E50" s="256"/>
      <c r="F50" s="257"/>
      <c r="G50" s="258"/>
      <c r="H50" s="259"/>
      <c r="I50" s="89"/>
      <c r="J50" s="49"/>
      <c r="K50" s="49"/>
      <c r="L50" s="49"/>
      <c r="M50" s="49"/>
      <c r="N50" s="49"/>
      <c r="O50" s="49"/>
      <c r="P50" s="49"/>
      <c r="Q50" s="49"/>
      <c r="R50" s="49"/>
    </row>
    <row r="51" spans="1:18" s="10" customFormat="1" ht="33.6" customHeight="1">
      <c r="A51" s="94">
        <v>22</v>
      </c>
      <c r="B51" s="256" t="s">
        <v>96</v>
      </c>
      <c r="C51" s="256"/>
      <c r="D51" s="256"/>
      <c r="E51" s="256"/>
      <c r="F51" s="257"/>
      <c r="G51" s="258"/>
      <c r="H51" s="259"/>
      <c r="I51" s="89"/>
      <c r="J51" s="49"/>
      <c r="K51" s="49"/>
      <c r="L51" s="49"/>
      <c r="M51" s="49"/>
      <c r="N51" s="49"/>
      <c r="O51" s="49"/>
      <c r="P51" s="49"/>
      <c r="Q51" s="49"/>
      <c r="R51" s="49"/>
    </row>
    <row r="52" spans="1:18" s="10" customFormat="1" ht="51" customHeight="1">
      <c r="A52" s="97"/>
      <c r="B52" s="248" t="s">
        <v>97</v>
      </c>
      <c r="C52" s="249"/>
      <c r="D52" s="249"/>
      <c r="E52" s="249"/>
      <c r="F52" s="249"/>
      <c r="G52" s="249"/>
      <c r="H52" s="250"/>
      <c r="I52" s="89"/>
      <c r="J52" s="49"/>
      <c r="K52" s="49"/>
      <c r="L52" s="49"/>
      <c r="M52" s="49"/>
      <c r="N52" s="49"/>
      <c r="O52" s="49"/>
      <c r="P52" s="49"/>
      <c r="Q52" s="49"/>
      <c r="R52" s="49"/>
    </row>
    <row r="53" spans="1:18" s="10" customFormat="1" ht="113.25" customHeight="1">
      <c r="A53" s="98"/>
      <c r="B53" s="248" t="s">
        <v>98</v>
      </c>
      <c r="C53" s="249"/>
      <c r="D53" s="249"/>
      <c r="E53" s="249"/>
      <c r="F53" s="249"/>
      <c r="G53" s="249"/>
      <c r="H53" s="250"/>
      <c r="I53" s="89"/>
      <c r="J53" s="49"/>
      <c r="K53" s="49"/>
      <c r="L53" s="49"/>
      <c r="M53" s="49"/>
      <c r="N53" s="49"/>
      <c r="O53" s="49"/>
      <c r="P53" s="49"/>
      <c r="Q53" s="49"/>
      <c r="R53" s="49"/>
    </row>
    <row r="54" spans="1:18" s="10" customFormat="1" ht="18" customHeight="1">
      <c r="A54" s="82"/>
      <c r="B54" s="52" t="s">
        <v>32</v>
      </c>
      <c r="C54" s="276"/>
      <c r="D54" s="277"/>
      <c r="E54" s="277"/>
      <c r="F54" s="277"/>
      <c r="G54" s="277"/>
      <c r="H54" s="277"/>
      <c r="I54" s="89"/>
      <c r="J54" s="49"/>
      <c r="K54" s="49"/>
      <c r="L54" s="49"/>
      <c r="M54" s="49"/>
      <c r="N54" s="49"/>
      <c r="O54" s="49"/>
      <c r="P54" s="49"/>
      <c r="Q54" s="49"/>
      <c r="R54" s="49"/>
    </row>
    <row r="55" spans="1:18" s="10" customFormat="1" ht="18" customHeight="1">
      <c r="A55" s="82"/>
      <c r="B55" s="80" t="s">
        <v>33</v>
      </c>
      <c r="C55" s="278"/>
      <c r="D55" s="279"/>
      <c r="E55" s="279"/>
      <c r="F55" s="279"/>
      <c r="G55" s="279"/>
      <c r="H55" s="279"/>
      <c r="I55" s="89"/>
      <c r="J55" s="49"/>
      <c r="K55" s="49"/>
      <c r="L55" s="49"/>
      <c r="M55" s="49"/>
      <c r="N55" s="49"/>
      <c r="O55" s="49"/>
      <c r="P55" s="49"/>
      <c r="Q55" s="49"/>
      <c r="R55" s="49"/>
    </row>
    <row r="56" spans="1:18" s="10" customFormat="1" ht="18" customHeight="1">
      <c r="A56" s="82"/>
      <c r="B56" s="53" t="s">
        <v>99</v>
      </c>
      <c r="C56" s="280"/>
      <c r="D56" s="281"/>
      <c r="E56" s="281"/>
      <c r="F56" s="281"/>
      <c r="G56" s="281"/>
      <c r="H56" s="281"/>
      <c r="I56" s="89"/>
      <c r="J56" s="49"/>
      <c r="K56" s="49"/>
      <c r="L56" s="49"/>
      <c r="M56" s="49"/>
      <c r="N56" s="49"/>
      <c r="O56" s="49"/>
      <c r="P56" s="49"/>
      <c r="Q56" s="49"/>
      <c r="R56" s="49"/>
    </row>
    <row r="57" spans="1:18" s="10" customFormat="1" ht="18" customHeight="1">
      <c r="A57" s="82"/>
      <c r="B57" s="81" t="s">
        <v>100</v>
      </c>
      <c r="C57" s="278"/>
      <c r="D57" s="279"/>
      <c r="E57" s="279"/>
      <c r="F57" s="279"/>
      <c r="G57" s="279"/>
      <c r="H57" s="279"/>
      <c r="I57" s="89"/>
      <c r="J57" s="49"/>
      <c r="K57" s="49"/>
      <c r="L57" s="49"/>
      <c r="M57" s="49"/>
      <c r="N57" s="49"/>
      <c r="O57" s="49"/>
      <c r="P57" s="49"/>
      <c r="Q57" s="49"/>
      <c r="R57" s="49"/>
    </row>
    <row r="58" spans="1:18" ht="18" customHeight="1">
      <c r="A58" s="83"/>
      <c r="B58" s="54" t="s">
        <v>34</v>
      </c>
      <c r="C58" s="282"/>
      <c r="D58" s="283"/>
      <c r="E58" s="283"/>
      <c r="F58" s="283"/>
      <c r="G58" s="283"/>
      <c r="H58" s="283"/>
      <c r="I58" s="90"/>
      <c r="J58" s="48"/>
      <c r="K58" s="48"/>
      <c r="L58" s="48"/>
      <c r="M58" s="48"/>
      <c r="N58" s="48"/>
      <c r="O58" s="48"/>
      <c r="P58" s="48"/>
      <c r="Q58" s="48"/>
      <c r="R58" s="48"/>
    </row>
    <row r="59" spans="1:18" ht="27.75" customHeight="1">
      <c r="A59" s="84"/>
      <c r="B59" s="32"/>
      <c r="C59" s="32"/>
      <c r="D59" s="32"/>
      <c r="E59" s="32"/>
      <c r="F59" s="32"/>
      <c r="G59" s="32"/>
      <c r="H59" s="32"/>
      <c r="I59" s="32"/>
      <c r="J59" s="48"/>
      <c r="K59" s="48"/>
      <c r="L59" s="48"/>
      <c r="M59" s="48"/>
      <c r="N59" s="48"/>
      <c r="O59" s="48"/>
      <c r="P59" s="48"/>
      <c r="Q59" s="48"/>
      <c r="R59" s="48"/>
    </row>
    <row r="60" spans="1:18">
      <c r="B60" s="48"/>
      <c r="C60" s="48"/>
      <c r="D60" s="48"/>
      <c r="E60" s="48"/>
      <c r="F60" s="48"/>
      <c r="G60" s="48"/>
      <c r="H60" s="48"/>
      <c r="I60" s="48"/>
      <c r="J60" s="48"/>
      <c r="K60" s="48"/>
      <c r="L60" s="48"/>
      <c r="M60" s="48"/>
      <c r="N60" s="48"/>
      <c r="O60" s="48"/>
      <c r="P60" s="48"/>
      <c r="Q60" s="48"/>
      <c r="R60" s="48"/>
    </row>
    <row r="61" spans="1:18">
      <c r="B61" s="48"/>
      <c r="C61" s="48"/>
      <c r="D61" s="48"/>
      <c r="E61" s="48"/>
      <c r="F61" s="48"/>
      <c r="G61" s="48"/>
      <c r="H61" s="48"/>
      <c r="I61" s="48"/>
      <c r="J61" s="48"/>
      <c r="K61" s="48"/>
      <c r="L61" s="48"/>
      <c r="M61" s="48"/>
      <c r="N61" s="48"/>
      <c r="O61" s="48"/>
      <c r="P61" s="48"/>
      <c r="Q61" s="48"/>
      <c r="R61" s="48"/>
    </row>
    <row r="62" spans="1:18">
      <c r="B62" s="48"/>
      <c r="C62" s="48"/>
      <c r="D62" s="48"/>
      <c r="E62" s="48"/>
      <c r="F62" s="48"/>
      <c r="G62" s="48"/>
      <c r="H62" s="48"/>
      <c r="I62" s="48"/>
      <c r="J62" s="48"/>
      <c r="K62" s="48"/>
      <c r="L62" s="48"/>
      <c r="M62" s="48"/>
      <c r="N62" s="48"/>
      <c r="O62" s="48"/>
      <c r="P62" s="48"/>
      <c r="Q62" s="48"/>
      <c r="R62" s="48"/>
    </row>
    <row r="63" spans="1:18">
      <c r="B63" s="48"/>
      <c r="C63" s="48"/>
      <c r="D63" s="48"/>
      <c r="E63" s="48"/>
      <c r="F63" s="48"/>
      <c r="G63" s="48"/>
      <c r="H63" s="48"/>
      <c r="I63" s="48"/>
      <c r="J63" s="48"/>
      <c r="K63" s="48"/>
      <c r="L63" s="48"/>
      <c r="M63" s="48"/>
      <c r="N63" s="48"/>
      <c r="O63" s="48"/>
      <c r="P63" s="48"/>
      <c r="Q63" s="48"/>
      <c r="R63" s="48"/>
    </row>
    <row r="64" spans="1:18">
      <c r="B64" s="48"/>
      <c r="C64" s="48"/>
      <c r="D64" s="48"/>
      <c r="E64" s="48"/>
      <c r="F64" s="48"/>
      <c r="G64" s="48"/>
      <c r="H64" s="48"/>
      <c r="I64" s="48"/>
      <c r="J64" s="48"/>
      <c r="K64" s="48"/>
      <c r="L64" s="48"/>
      <c r="M64" s="48"/>
      <c r="N64" s="48"/>
      <c r="O64" s="48"/>
      <c r="P64" s="48"/>
      <c r="Q64" s="48"/>
      <c r="R64" s="48"/>
    </row>
    <row r="65" spans="2:18">
      <c r="B65" s="48"/>
      <c r="C65" s="48"/>
      <c r="D65" s="48"/>
      <c r="E65" s="48"/>
      <c r="F65" s="48"/>
      <c r="G65" s="48"/>
      <c r="H65" s="48"/>
      <c r="I65" s="48"/>
      <c r="J65" s="48"/>
      <c r="K65" s="48"/>
      <c r="L65" s="48"/>
      <c r="M65" s="48"/>
      <c r="N65" s="48"/>
      <c r="O65" s="48"/>
      <c r="P65" s="48"/>
      <c r="Q65" s="48"/>
      <c r="R65" s="48"/>
    </row>
    <row r="66" spans="2:18">
      <c r="B66" s="48"/>
      <c r="C66" s="48"/>
      <c r="D66" s="48"/>
      <c r="E66" s="48"/>
      <c r="F66" s="48"/>
      <c r="G66" s="48"/>
      <c r="H66" s="48"/>
      <c r="I66" s="48"/>
      <c r="J66" s="48"/>
      <c r="K66" s="48"/>
      <c r="L66" s="48"/>
      <c r="M66" s="48"/>
      <c r="N66" s="48"/>
      <c r="O66" s="48"/>
      <c r="P66" s="48"/>
      <c r="Q66" s="48"/>
      <c r="R66" s="48"/>
    </row>
    <row r="67" spans="2:18">
      <c r="B67" s="48"/>
      <c r="C67" s="48"/>
      <c r="D67" s="48"/>
      <c r="E67" s="48"/>
      <c r="F67" s="48"/>
      <c r="G67" s="48"/>
      <c r="H67" s="48"/>
      <c r="I67" s="48"/>
      <c r="J67" s="48"/>
      <c r="K67" s="48"/>
      <c r="L67" s="48"/>
      <c r="M67" s="48"/>
      <c r="N67" s="48"/>
      <c r="O67" s="48"/>
      <c r="P67" s="48"/>
      <c r="Q67" s="48"/>
      <c r="R67" s="48"/>
    </row>
    <row r="68" spans="2:18">
      <c r="B68" s="48"/>
      <c r="C68" s="48"/>
      <c r="D68" s="48"/>
      <c r="E68" s="48"/>
      <c r="F68" s="48"/>
      <c r="G68" s="48"/>
      <c r="H68" s="48"/>
      <c r="I68" s="48"/>
      <c r="J68" s="48"/>
      <c r="K68" s="48"/>
      <c r="L68" s="48"/>
      <c r="M68" s="48"/>
      <c r="N68" s="48"/>
      <c r="O68" s="48"/>
      <c r="P68" s="48"/>
      <c r="Q68" s="48"/>
      <c r="R68" s="48"/>
    </row>
    <row r="69" spans="2:18">
      <c r="B69" s="48"/>
      <c r="C69" s="48"/>
      <c r="D69" s="48"/>
      <c r="E69" s="48"/>
      <c r="F69" s="48"/>
      <c r="G69" s="48"/>
      <c r="H69" s="48"/>
      <c r="I69" s="48"/>
      <c r="J69" s="48"/>
      <c r="K69" s="48"/>
      <c r="L69" s="48"/>
      <c r="M69" s="48"/>
      <c r="N69" s="48"/>
      <c r="O69" s="48"/>
      <c r="P69" s="48"/>
      <c r="Q69" s="48"/>
      <c r="R69" s="48"/>
    </row>
    <row r="70" spans="2:18">
      <c r="B70" s="48"/>
      <c r="C70" s="48"/>
      <c r="D70" s="48"/>
      <c r="E70" s="48"/>
      <c r="F70" s="48"/>
      <c r="G70" s="48"/>
      <c r="H70" s="48"/>
      <c r="I70" s="48"/>
      <c r="J70" s="48"/>
      <c r="K70" s="48"/>
      <c r="L70" s="48"/>
      <c r="M70" s="48"/>
      <c r="N70" s="48"/>
      <c r="O70" s="48"/>
      <c r="P70" s="48"/>
      <c r="Q70" s="48"/>
      <c r="R70" s="48"/>
    </row>
    <row r="71" spans="2:18">
      <c r="B71" s="48"/>
      <c r="C71" s="48"/>
      <c r="D71" s="48"/>
      <c r="E71" s="48"/>
      <c r="F71" s="48"/>
      <c r="G71" s="48"/>
      <c r="H71" s="48"/>
      <c r="I71" s="48"/>
      <c r="J71" s="48"/>
      <c r="K71" s="48"/>
      <c r="L71" s="48"/>
      <c r="M71" s="48"/>
      <c r="N71" s="48"/>
      <c r="O71" s="48"/>
      <c r="P71" s="48"/>
      <c r="Q71" s="48"/>
      <c r="R71" s="48"/>
    </row>
    <row r="72" spans="2:18">
      <c r="B72" s="48"/>
      <c r="C72" s="48"/>
      <c r="D72" s="48"/>
      <c r="E72" s="48"/>
      <c r="F72" s="48"/>
      <c r="G72" s="48"/>
      <c r="H72" s="48"/>
      <c r="I72" s="48"/>
      <c r="J72" s="48"/>
      <c r="K72" s="48"/>
      <c r="L72" s="48"/>
      <c r="M72" s="48"/>
      <c r="N72" s="48"/>
      <c r="O72" s="48"/>
      <c r="P72" s="48"/>
      <c r="Q72" s="48"/>
      <c r="R72" s="48"/>
    </row>
    <row r="73" spans="2:18">
      <c r="B73" s="48"/>
      <c r="C73" s="48"/>
      <c r="D73" s="48"/>
      <c r="E73" s="48"/>
      <c r="F73" s="48"/>
      <c r="G73" s="48"/>
      <c r="H73" s="48"/>
      <c r="I73" s="48"/>
      <c r="J73" s="48"/>
      <c r="K73" s="48"/>
      <c r="L73" s="48"/>
      <c r="M73" s="48"/>
      <c r="N73" s="48"/>
      <c r="O73" s="48"/>
      <c r="P73" s="48"/>
      <c r="Q73" s="48"/>
      <c r="R73" s="48"/>
    </row>
    <row r="74" spans="2:18">
      <c r="B74" s="48"/>
      <c r="C74" s="48"/>
      <c r="D74" s="48"/>
      <c r="E74" s="48"/>
      <c r="F74" s="48"/>
      <c r="G74" s="48"/>
      <c r="H74" s="48"/>
      <c r="I74" s="48"/>
      <c r="J74" s="48"/>
      <c r="K74" s="48"/>
      <c r="L74" s="48"/>
      <c r="M74" s="48"/>
      <c r="N74" s="48"/>
      <c r="O74" s="48"/>
      <c r="P74" s="48"/>
      <c r="Q74" s="48"/>
      <c r="R74" s="48"/>
    </row>
    <row r="75" spans="2:18">
      <c r="B75" s="48"/>
      <c r="C75" s="48"/>
      <c r="D75" s="48"/>
      <c r="E75" s="48"/>
      <c r="F75" s="48"/>
      <c r="G75" s="48"/>
      <c r="H75" s="48"/>
      <c r="I75" s="48"/>
      <c r="J75" s="48"/>
      <c r="K75" s="48"/>
      <c r="L75" s="48"/>
      <c r="M75" s="48"/>
      <c r="N75" s="48"/>
      <c r="O75" s="48"/>
      <c r="P75" s="48"/>
      <c r="Q75" s="48"/>
      <c r="R75" s="48"/>
    </row>
    <row r="76" spans="2:18">
      <c r="B76" s="48"/>
      <c r="C76" s="48"/>
      <c r="D76" s="48"/>
      <c r="E76" s="48"/>
      <c r="F76" s="48"/>
      <c r="G76" s="48"/>
      <c r="H76" s="48"/>
      <c r="I76" s="48"/>
      <c r="J76" s="48"/>
      <c r="K76" s="48"/>
      <c r="L76" s="48"/>
      <c r="M76" s="48"/>
      <c r="N76" s="48"/>
      <c r="O76" s="48"/>
      <c r="P76" s="48"/>
      <c r="Q76" s="48"/>
      <c r="R76" s="48"/>
    </row>
    <row r="77" spans="2:18">
      <c r="B77" s="48"/>
      <c r="C77" s="48"/>
      <c r="D77" s="48"/>
      <c r="E77" s="48"/>
      <c r="F77" s="48"/>
      <c r="G77" s="48"/>
      <c r="H77" s="48"/>
      <c r="I77" s="48"/>
      <c r="J77" s="48"/>
      <c r="K77" s="48"/>
      <c r="L77" s="48"/>
      <c r="M77" s="48"/>
      <c r="N77" s="48"/>
      <c r="O77" s="48"/>
      <c r="P77" s="48"/>
      <c r="Q77" s="48"/>
      <c r="R77" s="48"/>
    </row>
    <row r="78" spans="2:18">
      <c r="B78" s="48"/>
      <c r="C78" s="48"/>
      <c r="D78" s="48"/>
      <c r="E78" s="48"/>
      <c r="F78" s="48"/>
      <c r="G78" s="48"/>
      <c r="H78" s="48"/>
      <c r="I78" s="48"/>
      <c r="J78" s="48"/>
      <c r="K78" s="48"/>
      <c r="L78" s="48"/>
      <c r="M78" s="48"/>
      <c r="N78" s="48"/>
      <c r="O78" s="48"/>
      <c r="P78" s="48"/>
      <c r="Q78" s="48"/>
      <c r="R78" s="48"/>
    </row>
    <row r="79" spans="2:18">
      <c r="B79" s="48"/>
      <c r="C79" s="48"/>
      <c r="D79" s="48"/>
      <c r="E79" s="48"/>
      <c r="F79" s="48"/>
      <c r="G79" s="48"/>
      <c r="H79" s="48"/>
      <c r="I79" s="48"/>
      <c r="J79" s="48"/>
      <c r="K79" s="48"/>
      <c r="L79" s="48"/>
      <c r="M79" s="48"/>
      <c r="N79" s="48"/>
      <c r="O79" s="48"/>
      <c r="P79" s="48"/>
      <c r="Q79" s="48"/>
      <c r="R79" s="48"/>
    </row>
    <row r="80" spans="2:18">
      <c r="B80" s="48"/>
      <c r="C80" s="48"/>
      <c r="D80" s="48"/>
      <c r="E80" s="48"/>
      <c r="F80" s="48"/>
      <c r="G80" s="48"/>
      <c r="H80" s="48"/>
      <c r="I80" s="48"/>
      <c r="J80" s="48"/>
      <c r="K80" s="48"/>
      <c r="L80" s="48"/>
      <c r="M80" s="48"/>
      <c r="N80" s="48"/>
      <c r="O80" s="48"/>
      <c r="P80" s="48"/>
      <c r="Q80" s="48"/>
      <c r="R80" s="48"/>
    </row>
    <row r="81" spans="2:18">
      <c r="B81" s="48"/>
      <c r="C81" s="48"/>
      <c r="D81" s="48"/>
      <c r="E81" s="48"/>
      <c r="F81" s="48"/>
      <c r="G81" s="48"/>
      <c r="H81" s="48"/>
      <c r="I81" s="48"/>
      <c r="J81" s="48"/>
      <c r="K81" s="48"/>
      <c r="L81" s="48"/>
      <c r="M81" s="48"/>
      <c r="N81" s="48"/>
      <c r="O81" s="48"/>
      <c r="P81" s="48"/>
      <c r="Q81" s="48"/>
      <c r="R81" s="48"/>
    </row>
    <row r="82" spans="2:18">
      <c r="B82" s="48"/>
      <c r="C82" s="48"/>
      <c r="D82" s="48"/>
      <c r="E82" s="48"/>
      <c r="F82" s="48"/>
      <c r="G82" s="48"/>
      <c r="H82" s="48"/>
      <c r="I82" s="48"/>
      <c r="J82" s="48"/>
      <c r="K82" s="48"/>
      <c r="L82" s="48"/>
      <c r="M82" s="48"/>
      <c r="N82" s="48"/>
      <c r="O82" s="48"/>
      <c r="P82" s="48"/>
      <c r="Q82" s="48"/>
      <c r="R82" s="48"/>
    </row>
    <row r="83" spans="2:18">
      <c r="B83" s="48"/>
      <c r="C83" s="48"/>
      <c r="D83" s="48"/>
      <c r="E83" s="48"/>
      <c r="F83" s="48"/>
      <c r="G83" s="48"/>
      <c r="H83" s="48"/>
      <c r="I83" s="48"/>
      <c r="J83" s="48"/>
      <c r="K83" s="48"/>
      <c r="L83" s="48"/>
      <c r="M83" s="48"/>
      <c r="N83" s="48"/>
      <c r="O83" s="48"/>
      <c r="P83" s="48"/>
      <c r="Q83" s="48"/>
      <c r="R83" s="48"/>
    </row>
    <row r="84" spans="2:18">
      <c r="B84" s="48"/>
      <c r="C84" s="48"/>
      <c r="D84" s="48"/>
      <c r="E84" s="48"/>
      <c r="F84" s="48"/>
      <c r="G84" s="48"/>
      <c r="H84" s="48"/>
      <c r="I84" s="48"/>
      <c r="J84" s="48"/>
      <c r="K84" s="48"/>
      <c r="L84" s="48"/>
      <c r="M84" s="48"/>
      <c r="N84" s="48"/>
      <c r="O84" s="48"/>
      <c r="P84" s="48"/>
      <c r="Q84" s="48"/>
      <c r="R84" s="48"/>
    </row>
    <row r="85" spans="2:18">
      <c r="B85" s="48"/>
      <c r="C85" s="48"/>
      <c r="D85" s="48"/>
      <c r="E85" s="48"/>
      <c r="F85" s="48"/>
      <c r="G85" s="48"/>
      <c r="H85" s="48"/>
      <c r="I85" s="48"/>
      <c r="J85" s="48"/>
      <c r="K85" s="48"/>
      <c r="L85" s="48"/>
      <c r="M85" s="48"/>
      <c r="N85" s="48"/>
      <c r="O85" s="48"/>
      <c r="P85" s="48"/>
      <c r="Q85" s="48"/>
      <c r="R85" s="48"/>
    </row>
    <row r="86" spans="2:18">
      <c r="B86" s="48"/>
      <c r="C86" s="48"/>
      <c r="D86" s="48"/>
      <c r="E86" s="48"/>
      <c r="F86" s="48"/>
      <c r="G86" s="48"/>
      <c r="H86" s="48"/>
      <c r="I86" s="48"/>
      <c r="J86" s="48"/>
      <c r="K86" s="48"/>
      <c r="L86" s="48"/>
      <c r="M86" s="48"/>
      <c r="N86" s="48"/>
      <c r="O86" s="48"/>
      <c r="P86" s="48"/>
      <c r="Q86" s="48"/>
      <c r="R86" s="48"/>
    </row>
    <row r="87" spans="2:18">
      <c r="B87" s="48"/>
      <c r="C87" s="48"/>
      <c r="D87" s="48"/>
      <c r="E87" s="48"/>
      <c r="F87" s="48"/>
      <c r="G87" s="48"/>
      <c r="H87" s="48"/>
      <c r="I87" s="48"/>
      <c r="J87" s="48"/>
      <c r="K87" s="48"/>
      <c r="L87" s="48"/>
      <c r="M87" s="48"/>
      <c r="N87" s="48"/>
      <c r="O87" s="48"/>
      <c r="P87" s="48"/>
      <c r="Q87" s="48"/>
      <c r="R87" s="48"/>
    </row>
    <row r="88" spans="2:18">
      <c r="B88" s="48"/>
      <c r="C88" s="48"/>
      <c r="D88" s="48"/>
      <c r="E88" s="48"/>
      <c r="F88" s="48"/>
      <c r="G88" s="48"/>
      <c r="H88" s="48"/>
      <c r="I88" s="48"/>
      <c r="J88" s="48"/>
      <c r="K88" s="48"/>
      <c r="L88" s="48"/>
      <c r="M88" s="48"/>
      <c r="N88" s="48"/>
      <c r="O88" s="48"/>
      <c r="P88" s="48"/>
      <c r="Q88" s="48"/>
      <c r="R88" s="48"/>
    </row>
    <row r="89" spans="2:18">
      <c r="B89" s="48"/>
      <c r="C89" s="48"/>
      <c r="D89" s="48"/>
      <c r="E89" s="48"/>
      <c r="F89" s="48"/>
      <c r="G89" s="48"/>
      <c r="H89" s="48"/>
      <c r="I89" s="48"/>
      <c r="J89" s="48"/>
      <c r="K89" s="48"/>
      <c r="L89" s="48"/>
      <c r="M89" s="48"/>
      <c r="N89" s="48"/>
      <c r="O89" s="48"/>
      <c r="P89" s="48"/>
      <c r="Q89" s="48"/>
      <c r="R89" s="48"/>
    </row>
    <row r="90" spans="2:18">
      <c r="B90" s="48"/>
      <c r="C90" s="48"/>
      <c r="D90" s="48"/>
      <c r="E90" s="48"/>
      <c r="F90" s="48"/>
      <c r="G90" s="48"/>
      <c r="H90" s="48"/>
      <c r="I90" s="48"/>
      <c r="J90" s="48"/>
      <c r="K90" s="48"/>
      <c r="L90" s="48"/>
      <c r="M90" s="48"/>
      <c r="N90" s="48"/>
      <c r="O90" s="48"/>
      <c r="P90" s="48"/>
      <c r="Q90" s="48"/>
      <c r="R90" s="48"/>
    </row>
    <row r="91" spans="2:18">
      <c r="B91" s="48"/>
      <c r="C91" s="48"/>
      <c r="D91" s="48"/>
      <c r="E91" s="48"/>
      <c r="F91" s="48"/>
      <c r="G91" s="48"/>
      <c r="H91" s="48"/>
      <c r="I91" s="48"/>
      <c r="J91" s="48"/>
      <c r="K91" s="48"/>
      <c r="L91" s="48"/>
      <c r="M91" s="48"/>
      <c r="N91" s="48"/>
      <c r="O91" s="48"/>
      <c r="P91" s="48"/>
      <c r="Q91" s="48"/>
      <c r="R91" s="48"/>
    </row>
    <row r="92" spans="2:18">
      <c r="B92" s="48"/>
      <c r="C92" s="48"/>
      <c r="D92" s="48"/>
      <c r="E92" s="48"/>
      <c r="F92" s="48"/>
      <c r="G92" s="48"/>
      <c r="H92" s="48"/>
      <c r="I92" s="48"/>
      <c r="J92" s="48"/>
      <c r="K92" s="48"/>
      <c r="L92" s="48"/>
      <c r="M92" s="48"/>
      <c r="N92" s="48"/>
      <c r="O92" s="48"/>
      <c r="P92" s="48"/>
      <c r="Q92" s="48"/>
      <c r="R92" s="48"/>
    </row>
    <row r="93" spans="2:18">
      <c r="B93" s="48"/>
      <c r="C93" s="48"/>
      <c r="D93" s="48"/>
      <c r="E93" s="48"/>
      <c r="F93" s="48"/>
      <c r="G93" s="48"/>
      <c r="H93" s="48"/>
      <c r="I93" s="48"/>
      <c r="J93" s="48"/>
      <c r="K93" s="48"/>
      <c r="L93" s="48"/>
      <c r="M93" s="48"/>
      <c r="N93" s="48"/>
      <c r="O93" s="48"/>
      <c r="P93" s="48"/>
      <c r="Q93" s="48"/>
      <c r="R93" s="48"/>
    </row>
    <row r="94" spans="2:18">
      <c r="B94" s="48"/>
      <c r="C94" s="48"/>
      <c r="D94" s="48"/>
      <c r="E94" s="48"/>
      <c r="F94" s="48"/>
      <c r="G94" s="48"/>
      <c r="H94" s="48"/>
      <c r="I94" s="48"/>
      <c r="J94" s="48"/>
      <c r="K94" s="48"/>
      <c r="L94" s="48"/>
      <c r="M94" s="48"/>
      <c r="N94" s="48"/>
      <c r="O94" s="48"/>
      <c r="P94" s="48"/>
      <c r="Q94" s="48"/>
      <c r="R94" s="48"/>
    </row>
    <row r="95" spans="2:18">
      <c r="B95" s="48"/>
      <c r="C95" s="48"/>
      <c r="D95" s="48"/>
      <c r="E95" s="48"/>
      <c r="F95" s="48"/>
      <c r="G95" s="48"/>
      <c r="H95" s="48"/>
      <c r="I95" s="48"/>
      <c r="J95" s="48"/>
      <c r="K95" s="48"/>
      <c r="L95" s="48"/>
      <c r="M95" s="48"/>
      <c r="N95" s="48"/>
      <c r="O95" s="48"/>
      <c r="P95" s="48"/>
      <c r="Q95" s="48"/>
      <c r="R95" s="48"/>
    </row>
    <row r="96" spans="2:18">
      <c r="B96" s="48"/>
      <c r="C96" s="48"/>
      <c r="D96" s="48"/>
      <c r="E96" s="48"/>
      <c r="F96" s="48"/>
      <c r="G96" s="48"/>
      <c r="H96" s="48"/>
      <c r="I96" s="48"/>
      <c r="J96" s="48"/>
      <c r="K96" s="48"/>
      <c r="L96" s="48"/>
      <c r="M96" s="48"/>
      <c r="N96" s="48"/>
      <c r="O96" s="48"/>
      <c r="P96" s="48"/>
      <c r="Q96" s="48"/>
      <c r="R96" s="48"/>
    </row>
    <row r="97" spans="2:18">
      <c r="B97" s="48"/>
      <c r="C97" s="48"/>
      <c r="D97" s="48"/>
      <c r="E97" s="48"/>
      <c r="F97" s="48"/>
      <c r="G97" s="48"/>
      <c r="H97" s="48"/>
      <c r="I97" s="48"/>
      <c r="J97" s="48"/>
      <c r="K97" s="48"/>
      <c r="L97" s="48"/>
      <c r="M97" s="48"/>
      <c r="N97" s="48"/>
      <c r="O97" s="48"/>
      <c r="P97" s="48"/>
      <c r="Q97" s="48"/>
      <c r="R97" s="48"/>
    </row>
    <row r="98" spans="2:18">
      <c r="B98" s="48"/>
      <c r="C98" s="48"/>
      <c r="D98" s="48"/>
      <c r="E98" s="48"/>
      <c r="F98" s="48"/>
      <c r="G98" s="48"/>
      <c r="H98" s="48"/>
      <c r="I98" s="48"/>
      <c r="J98" s="48"/>
      <c r="K98" s="48"/>
      <c r="L98" s="48"/>
      <c r="M98" s="48"/>
      <c r="N98" s="48"/>
      <c r="O98" s="48"/>
      <c r="P98" s="48"/>
      <c r="Q98" s="48"/>
      <c r="R98" s="48"/>
    </row>
    <row r="99" spans="2:18">
      <c r="B99" s="48"/>
      <c r="C99" s="48"/>
      <c r="D99" s="48"/>
      <c r="E99" s="48"/>
      <c r="F99" s="48"/>
      <c r="G99" s="48"/>
      <c r="H99" s="48"/>
      <c r="I99" s="48"/>
      <c r="J99" s="48"/>
      <c r="K99" s="48"/>
      <c r="L99" s="48"/>
      <c r="M99" s="48"/>
      <c r="N99" s="48"/>
      <c r="O99" s="48"/>
      <c r="P99" s="48"/>
      <c r="Q99" s="48"/>
      <c r="R99" s="48"/>
    </row>
    <row r="100" spans="2:18">
      <c r="B100" s="48"/>
      <c r="C100" s="48"/>
      <c r="D100" s="48"/>
      <c r="E100" s="48"/>
      <c r="F100" s="48"/>
      <c r="G100" s="48"/>
      <c r="H100" s="48"/>
      <c r="I100" s="48"/>
      <c r="J100" s="48"/>
      <c r="K100" s="48"/>
      <c r="L100" s="48"/>
      <c r="M100" s="48"/>
      <c r="N100" s="48"/>
      <c r="O100" s="48"/>
      <c r="P100" s="48"/>
      <c r="Q100" s="48"/>
      <c r="R100" s="48"/>
    </row>
    <row r="101" spans="2:18">
      <c r="B101" s="48"/>
      <c r="C101" s="48"/>
      <c r="D101" s="48"/>
      <c r="E101" s="48"/>
      <c r="F101" s="48"/>
      <c r="G101" s="48"/>
      <c r="H101" s="48"/>
      <c r="I101" s="48"/>
      <c r="J101" s="48"/>
      <c r="K101" s="48"/>
      <c r="L101" s="48"/>
      <c r="M101" s="48"/>
      <c r="N101" s="48"/>
      <c r="O101" s="48"/>
      <c r="P101" s="48"/>
      <c r="Q101" s="48"/>
      <c r="R101" s="48"/>
    </row>
    <row r="102" spans="2:18">
      <c r="B102" s="48"/>
      <c r="C102" s="48"/>
      <c r="D102" s="48"/>
      <c r="E102" s="48"/>
      <c r="F102" s="48"/>
      <c r="G102" s="48"/>
      <c r="H102" s="48"/>
      <c r="I102" s="48"/>
      <c r="J102" s="48"/>
      <c r="K102" s="48"/>
      <c r="L102" s="48"/>
      <c r="M102" s="48"/>
      <c r="N102" s="48"/>
      <c r="O102" s="48"/>
      <c r="P102" s="48"/>
      <c r="Q102" s="48"/>
      <c r="R102" s="48"/>
    </row>
    <row r="103" spans="2:18">
      <c r="B103" s="48"/>
      <c r="C103" s="48"/>
      <c r="D103" s="48"/>
      <c r="E103" s="48"/>
      <c r="F103" s="48"/>
      <c r="G103" s="48"/>
      <c r="H103" s="48"/>
      <c r="I103" s="48"/>
      <c r="J103" s="48"/>
      <c r="K103" s="48"/>
      <c r="L103" s="48"/>
      <c r="M103" s="48"/>
      <c r="N103" s="48"/>
      <c r="O103" s="48"/>
      <c r="P103" s="48"/>
      <c r="Q103" s="48"/>
      <c r="R103" s="48"/>
    </row>
    <row r="104" spans="2:18">
      <c r="B104" s="48"/>
      <c r="C104" s="48"/>
      <c r="D104" s="48"/>
      <c r="E104" s="48"/>
      <c r="F104" s="48"/>
      <c r="G104" s="48"/>
      <c r="H104" s="48"/>
      <c r="I104" s="48"/>
      <c r="J104" s="48"/>
      <c r="K104" s="48"/>
      <c r="L104" s="48"/>
      <c r="M104" s="48"/>
      <c r="N104" s="48"/>
      <c r="O104" s="48"/>
      <c r="P104" s="48"/>
      <c r="Q104" s="48"/>
      <c r="R104" s="48"/>
    </row>
    <row r="105" spans="2:18">
      <c r="B105" s="48"/>
      <c r="C105" s="48"/>
      <c r="D105" s="48"/>
      <c r="E105" s="48"/>
      <c r="F105" s="48"/>
      <c r="G105" s="48"/>
      <c r="H105" s="48"/>
      <c r="I105" s="48"/>
      <c r="J105" s="48"/>
      <c r="K105" s="48"/>
      <c r="L105" s="48"/>
      <c r="M105" s="48"/>
      <c r="N105" s="48"/>
      <c r="O105" s="48"/>
      <c r="P105" s="48"/>
      <c r="Q105" s="48"/>
      <c r="R105" s="48"/>
    </row>
    <row r="106" spans="2:18">
      <c r="B106" s="48"/>
      <c r="C106" s="48"/>
      <c r="D106" s="48"/>
      <c r="E106" s="48"/>
      <c r="F106" s="48"/>
      <c r="G106" s="48"/>
      <c r="H106" s="48"/>
      <c r="I106" s="48"/>
      <c r="J106" s="48"/>
      <c r="K106" s="48"/>
      <c r="L106" s="48"/>
      <c r="M106" s="48"/>
      <c r="N106" s="48"/>
      <c r="O106" s="48"/>
      <c r="P106" s="48"/>
      <c r="Q106" s="48"/>
      <c r="R106" s="48"/>
    </row>
    <row r="107" spans="2:18">
      <c r="B107" s="48"/>
      <c r="C107" s="48"/>
      <c r="D107" s="48"/>
      <c r="E107" s="48"/>
      <c r="F107" s="48"/>
      <c r="G107" s="48"/>
      <c r="H107" s="48"/>
      <c r="I107" s="48"/>
      <c r="J107" s="48"/>
      <c r="K107" s="48"/>
      <c r="L107" s="48"/>
      <c r="M107" s="48"/>
      <c r="N107" s="48"/>
      <c r="O107" s="48"/>
      <c r="P107" s="48"/>
      <c r="Q107" s="48"/>
      <c r="R107" s="48"/>
    </row>
    <row r="108" spans="2:18">
      <c r="B108" s="48"/>
      <c r="C108" s="48"/>
      <c r="D108" s="48"/>
      <c r="E108" s="48"/>
      <c r="F108" s="48"/>
      <c r="G108" s="48"/>
      <c r="H108" s="48"/>
      <c r="I108" s="48"/>
      <c r="J108" s="48"/>
      <c r="K108" s="48"/>
      <c r="L108" s="48"/>
      <c r="M108" s="48"/>
      <c r="N108" s="48"/>
      <c r="O108" s="48"/>
      <c r="P108" s="48"/>
      <c r="Q108" s="48"/>
      <c r="R108" s="48"/>
    </row>
    <row r="109" spans="2:18">
      <c r="B109" s="48"/>
      <c r="C109" s="48"/>
      <c r="D109" s="48"/>
      <c r="E109" s="48"/>
      <c r="F109" s="48"/>
      <c r="G109" s="48"/>
      <c r="H109" s="48"/>
      <c r="I109" s="48"/>
      <c r="J109" s="48"/>
      <c r="K109" s="48"/>
      <c r="L109" s="48"/>
      <c r="M109" s="48"/>
      <c r="N109" s="48"/>
      <c r="O109" s="48"/>
      <c r="P109" s="48"/>
      <c r="Q109" s="48"/>
      <c r="R109" s="48"/>
    </row>
    <row r="110" spans="2:18">
      <c r="B110" s="48"/>
      <c r="C110" s="48"/>
      <c r="D110" s="48"/>
      <c r="E110" s="48"/>
      <c r="F110" s="48"/>
      <c r="G110" s="48"/>
      <c r="H110" s="48"/>
      <c r="I110" s="48"/>
      <c r="J110" s="48"/>
      <c r="K110" s="48"/>
      <c r="L110" s="48"/>
      <c r="M110" s="48"/>
      <c r="N110" s="48"/>
      <c r="O110" s="48"/>
      <c r="P110" s="48"/>
      <c r="Q110" s="48"/>
      <c r="R110" s="48"/>
    </row>
    <row r="111" spans="2:18">
      <c r="B111" s="48"/>
      <c r="C111" s="48"/>
      <c r="D111" s="48"/>
      <c r="E111" s="48"/>
      <c r="F111" s="48"/>
      <c r="G111" s="48"/>
      <c r="H111" s="48"/>
      <c r="I111" s="48"/>
      <c r="J111" s="48"/>
      <c r="K111" s="48"/>
      <c r="L111" s="48"/>
      <c r="M111" s="48"/>
      <c r="N111" s="48"/>
      <c r="O111" s="48"/>
      <c r="P111" s="48"/>
      <c r="Q111" s="48"/>
      <c r="R111" s="48"/>
    </row>
    <row r="112" spans="2:18">
      <c r="B112" s="48"/>
      <c r="C112" s="48"/>
      <c r="D112" s="48"/>
      <c r="E112" s="48"/>
      <c r="F112" s="48"/>
      <c r="G112" s="48"/>
      <c r="H112" s="48"/>
      <c r="I112" s="48"/>
      <c r="J112" s="48"/>
      <c r="K112" s="48"/>
      <c r="L112" s="48"/>
      <c r="M112" s="48"/>
      <c r="N112" s="48"/>
      <c r="O112" s="48"/>
      <c r="P112" s="48"/>
      <c r="Q112" s="48"/>
      <c r="R112" s="48"/>
    </row>
    <row r="113" spans="2:18">
      <c r="B113" s="48"/>
      <c r="C113" s="48"/>
      <c r="D113" s="48"/>
      <c r="E113" s="48"/>
      <c r="F113" s="48"/>
      <c r="G113" s="48"/>
      <c r="H113" s="48"/>
      <c r="I113" s="48"/>
      <c r="J113" s="48"/>
      <c r="K113" s="48"/>
      <c r="L113" s="48"/>
      <c r="M113" s="48"/>
      <c r="N113" s="48"/>
      <c r="O113" s="48"/>
      <c r="P113" s="48"/>
      <c r="Q113" s="48"/>
      <c r="R113" s="48"/>
    </row>
    <row r="114" spans="2:18">
      <c r="B114" s="48"/>
      <c r="C114" s="48"/>
      <c r="D114" s="48"/>
      <c r="E114" s="48"/>
      <c r="F114" s="48"/>
      <c r="G114" s="48"/>
      <c r="H114" s="48"/>
      <c r="I114" s="48"/>
      <c r="J114" s="48"/>
      <c r="K114" s="48"/>
      <c r="L114" s="48"/>
      <c r="M114" s="48"/>
      <c r="N114" s="48"/>
      <c r="O114" s="48"/>
      <c r="P114" s="48"/>
      <c r="Q114" s="48"/>
      <c r="R114" s="48"/>
    </row>
    <row r="115" spans="2:18">
      <c r="B115" s="48"/>
      <c r="C115" s="48"/>
      <c r="D115" s="48"/>
      <c r="E115" s="48"/>
      <c r="F115" s="48"/>
      <c r="G115" s="48"/>
      <c r="H115" s="48"/>
      <c r="I115" s="48"/>
      <c r="J115" s="48"/>
      <c r="K115" s="48"/>
      <c r="L115" s="48"/>
      <c r="M115" s="48"/>
      <c r="N115" s="48"/>
      <c r="O115" s="48"/>
      <c r="P115" s="48"/>
      <c r="Q115" s="48"/>
      <c r="R115" s="48"/>
    </row>
    <row r="116" spans="2:18">
      <c r="B116" s="48"/>
      <c r="C116" s="48"/>
      <c r="D116" s="48"/>
      <c r="E116" s="48"/>
      <c r="F116" s="48"/>
      <c r="G116" s="48"/>
      <c r="H116" s="48"/>
      <c r="I116" s="48"/>
      <c r="J116" s="48"/>
      <c r="K116" s="48"/>
      <c r="L116" s="48"/>
      <c r="M116" s="48"/>
      <c r="N116" s="48"/>
      <c r="O116" s="48"/>
      <c r="P116" s="48"/>
      <c r="Q116" s="48"/>
      <c r="R116" s="48"/>
    </row>
    <row r="117" spans="2:18">
      <c r="B117" s="48"/>
      <c r="C117" s="48"/>
      <c r="D117" s="48"/>
      <c r="E117" s="48"/>
      <c r="F117" s="48"/>
      <c r="G117" s="48"/>
      <c r="H117" s="48"/>
      <c r="I117" s="48"/>
      <c r="J117" s="48"/>
      <c r="K117" s="48"/>
      <c r="L117" s="48"/>
      <c r="M117" s="48"/>
      <c r="N117" s="48"/>
      <c r="O117" s="48"/>
      <c r="P117" s="48"/>
      <c r="Q117" s="48"/>
      <c r="R117" s="48"/>
    </row>
    <row r="118" spans="2:18">
      <c r="B118" s="48"/>
      <c r="C118" s="48"/>
      <c r="D118" s="48"/>
      <c r="E118" s="48"/>
      <c r="F118" s="48"/>
      <c r="G118" s="48"/>
      <c r="H118" s="48"/>
      <c r="I118" s="48"/>
      <c r="J118" s="48"/>
      <c r="K118" s="48"/>
      <c r="L118" s="48"/>
      <c r="M118" s="48"/>
      <c r="N118" s="48"/>
      <c r="O118" s="48"/>
      <c r="P118" s="48"/>
      <c r="Q118" s="48"/>
      <c r="R118" s="48"/>
    </row>
    <row r="119" spans="2:18">
      <c r="B119" s="48"/>
      <c r="C119" s="48"/>
      <c r="D119" s="48"/>
      <c r="E119" s="48"/>
      <c r="F119" s="48"/>
      <c r="G119" s="48"/>
      <c r="H119" s="48"/>
      <c r="I119" s="48"/>
      <c r="J119" s="48"/>
      <c r="K119" s="48"/>
      <c r="L119" s="48"/>
      <c r="M119" s="48"/>
      <c r="N119" s="48"/>
      <c r="O119" s="48"/>
      <c r="P119" s="48"/>
      <c r="Q119" s="48"/>
      <c r="R119" s="48"/>
    </row>
    <row r="120" spans="2:18">
      <c r="B120" s="48"/>
      <c r="C120" s="48"/>
      <c r="D120" s="48"/>
      <c r="E120" s="48"/>
      <c r="F120" s="48"/>
      <c r="G120" s="48"/>
      <c r="H120" s="48"/>
      <c r="I120" s="48"/>
      <c r="J120" s="48"/>
      <c r="K120" s="48"/>
      <c r="L120" s="48"/>
      <c r="M120" s="48"/>
      <c r="N120" s="48"/>
      <c r="O120" s="48"/>
      <c r="P120" s="48"/>
      <c r="Q120" s="48"/>
      <c r="R120" s="48"/>
    </row>
    <row r="121" spans="2:18">
      <c r="B121" s="48"/>
      <c r="C121" s="48"/>
      <c r="D121" s="48"/>
      <c r="E121" s="48"/>
      <c r="F121" s="48"/>
      <c r="G121" s="48"/>
      <c r="H121" s="48"/>
      <c r="I121" s="48"/>
      <c r="J121" s="48"/>
      <c r="K121" s="48"/>
      <c r="L121" s="48"/>
      <c r="M121" s="48"/>
      <c r="N121" s="48"/>
      <c r="O121" s="48"/>
      <c r="P121" s="48"/>
      <c r="Q121" s="48"/>
      <c r="R121" s="48"/>
    </row>
    <row r="122" spans="2:18">
      <c r="B122" s="48"/>
      <c r="C122" s="48"/>
      <c r="D122" s="48"/>
      <c r="E122" s="48"/>
      <c r="F122" s="48"/>
      <c r="G122" s="48"/>
      <c r="H122" s="48"/>
      <c r="I122" s="48"/>
      <c r="J122" s="48"/>
      <c r="K122" s="48"/>
      <c r="L122" s="48"/>
      <c r="M122" s="48"/>
      <c r="N122" s="48"/>
      <c r="O122" s="48"/>
      <c r="P122" s="48"/>
      <c r="Q122" s="48"/>
      <c r="R122" s="48"/>
    </row>
    <row r="123" spans="2:18">
      <c r="B123" s="48"/>
      <c r="C123" s="48"/>
      <c r="D123" s="48"/>
      <c r="E123" s="48"/>
      <c r="F123" s="48"/>
      <c r="G123" s="48"/>
      <c r="H123" s="48"/>
      <c r="I123" s="48"/>
      <c r="J123" s="48"/>
      <c r="K123" s="48"/>
      <c r="L123" s="48"/>
      <c r="M123" s="48"/>
      <c r="N123" s="48"/>
      <c r="O123" s="48"/>
      <c r="P123" s="48"/>
      <c r="Q123" s="48"/>
      <c r="R123" s="48"/>
    </row>
    <row r="124" spans="2:18">
      <c r="B124" s="48"/>
      <c r="C124" s="48"/>
      <c r="D124" s="48"/>
      <c r="E124" s="48"/>
      <c r="F124" s="48"/>
      <c r="G124" s="48"/>
      <c r="H124" s="48"/>
      <c r="I124" s="48"/>
      <c r="J124" s="48"/>
      <c r="K124" s="48"/>
      <c r="L124" s="48"/>
      <c r="M124" s="48"/>
      <c r="N124" s="48"/>
      <c r="O124" s="48"/>
      <c r="P124" s="48"/>
      <c r="Q124" s="48"/>
      <c r="R124" s="48"/>
    </row>
  </sheetData>
  <sheetProtection algorithmName="SHA-512" hashValue="0q3QtATsJA4N2KRrwkcejZXrd1dgQkjtczWRhFEj3fUWiE/2AtFxlPN+WBs7wmYZcQsFrwcJvUkVw0xbWpE/Jg==" saltValue="yiF3nZn1SitXrGdR/RtFAw==" spinCount="100000" sheet="1" objects="1" scenarios="1" selectLockedCells="1"/>
  <mergeCells count="86">
    <mergeCell ref="C56:H56"/>
    <mergeCell ref="C57:H57"/>
    <mergeCell ref="C58:H58"/>
    <mergeCell ref="B51:F51"/>
    <mergeCell ref="G51:H51"/>
    <mergeCell ref="B52:H52"/>
    <mergeCell ref="B53:H53"/>
    <mergeCell ref="C54:H54"/>
    <mergeCell ref="C55:H55"/>
    <mergeCell ref="B48:F48"/>
    <mergeCell ref="G48:H48"/>
    <mergeCell ref="B49:F49"/>
    <mergeCell ref="G49:H49"/>
    <mergeCell ref="B50:F50"/>
    <mergeCell ref="G50:H50"/>
    <mergeCell ref="B44:F44"/>
    <mergeCell ref="G44:H44"/>
    <mergeCell ref="B45:H45"/>
    <mergeCell ref="B46:H46"/>
    <mergeCell ref="B47:F47"/>
    <mergeCell ref="G47:H47"/>
    <mergeCell ref="B41:F41"/>
    <mergeCell ref="G41:H41"/>
    <mergeCell ref="B42:F42"/>
    <mergeCell ref="G42:H42"/>
    <mergeCell ref="B43:F43"/>
    <mergeCell ref="G43:H43"/>
    <mergeCell ref="B37:F37"/>
    <mergeCell ref="G37:H37"/>
    <mergeCell ref="B38:H38"/>
    <mergeCell ref="B39:H39"/>
    <mergeCell ref="B40:F40"/>
    <mergeCell ref="G40:H40"/>
    <mergeCell ref="B34:F34"/>
    <mergeCell ref="G34:H34"/>
    <mergeCell ref="B35:F35"/>
    <mergeCell ref="G35:H35"/>
    <mergeCell ref="B36:F36"/>
    <mergeCell ref="G36:H36"/>
    <mergeCell ref="B31:F31"/>
    <mergeCell ref="G31:H31"/>
    <mergeCell ref="B32:F32"/>
    <mergeCell ref="G32:H32"/>
    <mergeCell ref="B33:F33"/>
    <mergeCell ref="G33:H33"/>
    <mergeCell ref="B30:H30"/>
    <mergeCell ref="B24:F24"/>
    <mergeCell ref="G24:H24"/>
    <mergeCell ref="B25:F25"/>
    <mergeCell ref="G25:H25"/>
    <mergeCell ref="B26:F26"/>
    <mergeCell ref="G26:H26"/>
    <mergeCell ref="B27:F27"/>
    <mergeCell ref="G27:H27"/>
    <mergeCell ref="B28:F28"/>
    <mergeCell ref="G28:H28"/>
    <mergeCell ref="B29:H29"/>
    <mergeCell ref="B20:H20"/>
    <mergeCell ref="B21:H21"/>
    <mergeCell ref="B22:F22"/>
    <mergeCell ref="G22:H22"/>
    <mergeCell ref="B23:F23"/>
    <mergeCell ref="G23:H23"/>
    <mergeCell ref="B19:F19"/>
    <mergeCell ref="G19:H19"/>
    <mergeCell ref="B10:B11"/>
    <mergeCell ref="C10:H11"/>
    <mergeCell ref="C12:H12"/>
    <mergeCell ref="C13:H13"/>
    <mergeCell ref="C14:H14"/>
    <mergeCell ref="C15:H15"/>
    <mergeCell ref="B16:H16"/>
    <mergeCell ref="B17:E17"/>
    <mergeCell ref="G17:H17"/>
    <mergeCell ref="B18:F18"/>
    <mergeCell ref="G18:H18"/>
    <mergeCell ref="A1:H1"/>
    <mergeCell ref="A2:A17"/>
    <mergeCell ref="C2:D2"/>
    <mergeCell ref="C3:D3"/>
    <mergeCell ref="C4:D4"/>
    <mergeCell ref="C5:D5"/>
    <mergeCell ref="C6:D6"/>
    <mergeCell ref="B7:H7"/>
    <mergeCell ref="C8:H8"/>
    <mergeCell ref="C9:H9"/>
  </mergeCells>
  <conditionalFormatting sqref="B17">
    <cfRule type="cellIs" dxfId="13" priority="3" stopIfTrue="1" operator="equal">
      <formula>"-"</formula>
    </cfRule>
  </conditionalFormatting>
  <conditionalFormatting sqref="B31">
    <cfRule type="cellIs" dxfId="12" priority="4" stopIfTrue="1" operator="equal">
      <formula>"-"</formula>
    </cfRule>
  </conditionalFormatting>
  <conditionalFormatting sqref="C2:C6">
    <cfRule type="cellIs" dxfId="11" priority="7" stopIfTrue="1" operator="notEqual">
      <formula>"-"</formula>
    </cfRule>
  </conditionalFormatting>
  <conditionalFormatting sqref="C8:C9">
    <cfRule type="cellIs" dxfId="10" priority="6" stopIfTrue="1" operator="notEqual">
      <formula>"-"</formula>
    </cfRule>
  </conditionalFormatting>
  <conditionalFormatting sqref="F3:F5 H3:H6">
    <cfRule type="cellIs" dxfId="9" priority="8" stopIfTrue="1" operator="notEqual">
      <formula>"-"</formula>
    </cfRule>
  </conditionalFormatting>
  <conditionalFormatting sqref="H2">
    <cfRule type="cellIs" dxfId="8" priority="5" operator="equal">
      <formula>"-"</formula>
    </cfRule>
  </conditionalFormatting>
  <conditionalFormatting sqref="C2:D6 F2:F6 H2:H6">
    <cfRule type="containsBlanks" dxfId="7" priority="2">
      <formula>LEN(TRIM(C2))=0</formula>
    </cfRule>
  </conditionalFormatting>
  <conditionalFormatting sqref="C8:H15 C54:H58">
    <cfRule type="containsBlanks" dxfId="6" priority="1">
      <formula>LEN(TRIM(C8))=0</formula>
    </cfRule>
  </conditionalFormatting>
  <dataValidations count="5">
    <dataValidation allowBlank="1" showInputMessage="1" showErrorMessage="1" prompt="Insert Student's Name" sqref="C2:D2" xr:uid="{C8E837DF-81A7-4B58-9AB1-E3508161C989}"/>
    <dataValidation type="whole" allowBlank="1" showInputMessage="1" showErrorMessage="1" errorTitle="Unrecognized Score" error="Please score 0 - 3." sqref="G48:H49 G18:H19 G23:H28 G32:H37 G41:H44" xr:uid="{F337F577-A724-47E9-830B-DF6750831973}">
      <formula1>0</formula1>
      <formula2>3</formula2>
    </dataValidation>
    <dataValidation type="list" allowBlank="1" showInputMessage="1" showErrorMessage="1" errorTitle="Field Experience" error="Please select a field experience from the drop down list." sqref="C6:D6" xr:uid="{7CDEF0E2-C3E3-4621-8F7A-7F660E4B219A}">
      <formula1>$AV1:$AV$6</formula1>
    </dataValidation>
    <dataValidation type="whole" allowBlank="1" showInputMessage="1" showErrorMessage="1" errorTitle="Number Input" error="Please input a whole number only. Do not include any text. This is to allow for proper transfer to summary sheet." sqref="C9" xr:uid="{4AB620EF-3A7F-40E3-AF63-DF2D779E8F33}">
      <formula1>0</formula1>
      <formula2>10000000000</formula2>
    </dataValidation>
    <dataValidation type="textLength" allowBlank="1" showInputMessage="1" showErrorMessage="1" errorTitle="Data Entry Error" error="Must answer &quot;Yes&quot; or &quot;No&quot;" prompt="&quot;Yes&quot; or &quot;No&quot;" sqref="G50:H51" xr:uid="{C8BDEC99-5CA7-4AA3-B3CC-5D9051896F2A}">
      <formula1>2</formula1>
      <formula2>3</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errorTitle="Position" error="Please select a position from the drop down list." xr:uid="{6D6F004E-3E84-4185-918A-923BB8A525D4}">
          <x14:formula1>
            <xm:f>'List Definitions'!$F$2:$F$8</xm:f>
          </x14:formula1>
          <xm:sqref>H5</xm:sqref>
        </x14:dataValidation>
        <x14:dataValidation type="list" allowBlank="1" showInputMessage="1" showErrorMessage="1" errorTitle="District" error="Please select a district from the drop down list." xr:uid="{B56CC97A-21CA-4ACC-9286-8BC58447635D}">
          <x14:formula1>
            <xm:f>'List Definitions'!$E$2:$E$8</xm:f>
          </x14:formula1>
          <xm:sqref>H3</xm:sqref>
        </x14:dataValidation>
        <x14:dataValidation type="list" allowBlank="1" showInputMessage="1" showErrorMessage="1" errorTitle="Term" error="Please select a term from the drop down list." xr:uid="{609CB60C-33B0-49DA-90FE-C0F28305BE63}">
          <x14:formula1>
            <xm:f>'List Definitions'!$B$2:$B$4</xm:f>
          </x14:formula1>
          <xm:sqref>F6</xm:sqref>
        </x14:dataValidation>
        <x14:dataValidation type="list" allowBlank="1" showInputMessage="1" showErrorMessage="1" errorTitle="Semester" error="Please select a semester from the drop down list." xr:uid="{C910FCAB-8CD0-402F-94C1-242FB4147786}">
          <x14:formula1>
            <xm:f>'List Definitions'!$C$2:$C$15</xm:f>
          </x14:formula1>
          <xm:sqref>F5</xm:sqref>
        </x14:dataValidation>
        <x14:dataValidation type="list" allowBlank="1" showInputMessage="1" showErrorMessage="1" errorTitle="Grade" error="Please select a grade from the drop down list." xr:uid="{FA0BE7FE-8243-4AF6-B87D-94B74B60C019}">
          <x14:formula1>
            <xm:f>'List Definitions'!$A$2:$A$21</xm:f>
          </x14:formula1>
          <xm:sqref>F4</xm:sqref>
        </x14:dataValidation>
        <x14:dataValidation type="list" allowBlank="1" showInputMessage="1" showErrorMessage="1" errorTitle="Course" error="Please select a course from the drop down list." xr:uid="{265D38B4-83B9-49D8-857F-8E84679AE74E}">
          <x14:formula1>
            <xm:f>'List Definitions'!$D$2:$D$61</xm:f>
          </x14:formula1>
          <xm:sqref>F3</xm:sqref>
        </x14:dataValidation>
        <x14:dataValidation type="list" allowBlank="1" showInputMessage="1" showErrorMessage="1" errorTitle="Major" error="Please select a major from the drop down list." xr:uid="{8360547C-72E0-4735-B229-89A39BB943C3}">
          <x14:formula1>
            <xm:f>'List Definitions'!$H$2:$H$29</xm:f>
          </x14:formula1>
          <xm:sqref>F2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B752D-355A-468A-A20C-7B21FF320FBA}">
  <sheetPr codeName="Sheet1"/>
  <dimension ref="A1:O66"/>
  <sheetViews>
    <sheetView zoomScale="85" zoomScaleNormal="85" zoomScalePageLayoutView="85" workbookViewId="0">
      <selection activeCell="D10" sqref="D10"/>
    </sheetView>
  </sheetViews>
  <sheetFormatPr defaultColWidth="8.85546875" defaultRowHeight="14.45"/>
  <cols>
    <col min="1" max="1" width="7.85546875" bestFit="1" customWidth="1"/>
    <col min="2" max="2" width="6.85546875" bestFit="1" customWidth="1"/>
    <col min="3" max="3" width="11.42578125" bestFit="1" customWidth="1"/>
    <col min="4" max="4" width="10.7109375" bestFit="1" customWidth="1"/>
    <col min="5" max="5" width="9" bestFit="1" customWidth="1"/>
    <col min="6" max="6" width="27.42578125" bestFit="1" customWidth="1"/>
    <col min="7" max="7" width="16.42578125" bestFit="1" customWidth="1"/>
    <col min="8" max="8" width="55" bestFit="1" customWidth="1"/>
    <col min="9" max="9" width="15.28515625" bestFit="1" customWidth="1"/>
    <col min="10" max="10" width="12.140625" bestFit="1" customWidth="1"/>
    <col min="12" max="12" width="42.42578125" bestFit="1" customWidth="1"/>
    <col min="14" max="14" width="14.28515625" bestFit="1" customWidth="1"/>
  </cols>
  <sheetData>
    <row r="1" spans="1:15">
      <c r="A1" s="35" t="s">
        <v>114</v>
      </c>
      <c r="B1" s="35" t="s">
        <v>115</v>
      </c>
      <c r="C1" s="35" t="s">
        <v>116</v>
      </c>
      <c r="D1" s="35" t="s">
        <v>40</v>
      </c>
      <c r="E1" s="35" t="s">
        <v>41</v>
      </c>
      <c r="F1" s="35" t="s">
        <v>49</v>
      </c>
      <c r="G1" s="35" t="s">
        <v>51</v>
      </c>
      <c r="H1" s="35" t="s">
        <v>36</v>
      </c>
      <c r="I1" s="35" t="s">
        <v>117</v>
      </c>
      <c r="J1" s="35" t="s">
        <v>118</v>
      </c>
      <c r="K1" s="36"/>
      <c r="L1" s="35" t="s">
        <v>119</v>
      </c>
      <c r="N1" s="35" t="s">
        <v>120</v>
      </c>
      <c r="O1" s="37" t="s">
        <v>121</v>
      </c>
    </row>
    <row r="2" spans="1:15">
      <c r="A2" s="38" t="s">
        <v>122</v>
      </c>
      <c r="B2" s="38" t="s">
        <v>122</v>
      </c>
      <c r="C2" s="38" t="s">
        <v>122</v>
      </c>
      <c r="D2" s="38" t="s">
        <v>122</v>
      </c>
      <c r="E2" s="38" t="s">
        <v>122</v>
      </c>
      <c r="F2" s="38" t="s">
        <v>122</v>
      </c>
      <c r="G2" s="38" t="s">
        <v>122</v>
      </c>
      <c r="H2" s="38" t="s">
        <v>122</v>
      </c>
      <c r="I2">
        <v>0</v>
      </c>
      <c r="J2" s="39" t="s">
        <v>123</v>
      </c>
      <c r="L2">
        <v>19</v>
      </c>
    </row>
    <row r="3" spans="1:15">
      <c r="A3" s="39" t="s">
        <v>124</v>
      </c>
      <c r="B3">
        <v>1</v>
      </c>
      <c r="C3" t="s">
        <v>125</v>
      </c>
      <c r="D3" t="s">
        <v>126</v>
      </c>
      <c r="E3" t="s">
        <v>127</v>
      </c>
      <c r="F3" t="s">
        <v>128</v>
      </c>
      <c r="G3" t="s">
        <v>38</v>
      </c>
      <c r="H3" t="s">
        <v>129</v>
      </c>
      <c r="I3">
        <v>1</v>
      </c>
      <c r="J3" s="39" t="s">
        <v>130</v>
      </c>
      <c r="L3">
        <v>24</v>
      </c>
    </row>
    <row r="4" spans="1:15">
      <c r="A4" s="39" t="s">
        <v>131</v>
      </c>
      <c r="B4">
        <v>2</v>
      </c>
      <c r="C4" t="s">
        <v>132</v>
      </c>
      <c r="D4" t="s">
        <v>133</v>
      </c>
      <c r="E4" t="s">
        <v>134</v>
      </c>
      <c r="F4" t="s">
        <v>135</v>
      </c>
      <c r="G4" t="s">
        <v>42</v>
      </c>
      <c r="H4" t="s">
        <v>136</v>
      </c>
      <c r="I4">
        <v>2</v>
      </c>
      <c r="J4" s="39"/>
      <c r="L4">
        <v>30</v>
      </c>
    </row>
    <row r="5" spans="1:15">
      <c r="A5" s="39">
        <v>1</v>
      </c>
      <c r="C5" t="s">
        <v>137</v>
      </c>
      <c r="D5" t="s">
        <v>138</v>
      </c>
      <c r="E5" t="s">
        <v>139</v>
      </c>
      <c r="F5" t="s">
        <v>140</v>
      </c>
      <c r="G5" t="s">
        <v>46</v>
      </c>
      <c r="H5" t="s">
        <v>141</v>
      </c>
      <c r="I5">
        <v>3</v>
      </c>
      <c r="J5" s="39"/>
      <c r="L5">
        <v>36</v>
      </c>
    </row>
    <row r="6" spans="1:15">
      <c r="A6" s="39">
        <v>2</v>
      </c>
      <c r="C6" t="s">
        <v>142</v>
      </c>
      <c r="D6" t="s">
        <v>143</v>
      </c>
      <c r="E6" t="s">
        <v>144</v>
      </c>
      <c r="F6" t="s">
        <v>43</v>
      </c>
      <c r="G6" t="s">
        <v>50</v>
      </c>
      <c r="H6" t="s">
        <v>145</v>
      </c>
      <c r="I6" s="39" t="s">
        <v>146</v>
      </c>
      <c r="L6">
        <v>41</v>
      </c>
    </row>
    <row r="7" spans="1:15">
      <c r="A7" s="39">
        <v>3</v>
      </c>
      <c r="C7" t="s">
        <v>147</v>
      </c>
      <c r="D7" t="s">
        <v>148</v>
      </c>
      <c r="E7" t="s">
        <v>149</v>
      </c>
      <c r="F7" t="s">
        <v>45</v>
      </c>
      <c r="G7" t="s">
        <v>54</v>
      </c>
      <c r="H7" t="s">
        <v>150</v>
      </c>
      <c r="L7">
        <v>46</v>
      </c>
    </row>
    <row r="8" spans="1:15">
      <c r="A8" s="39">
        <v>4</v>
      </c>
      <c r="C8" t="s">
        <v>151</v>
      </c>
      <c r="D8" t="s">
        <v>152</v>
      </c>
      <c r="E8" t="s">
        <v>54</v>
      </c>
      <c r="F8" t="s">
        <v>54</v>
      </c>
      <c r="H8" t="s">
        <v>153</v>
      </c>
      <c r="L8">
        <v>53</v>
      </c>
    </row>
    <row r="9" spans="1:15">
      <c r="A9" s="39">
        <v>5</v>
      </c>
      <c r="C9" t="s">
        <v>154</v>
      </c>
      <c r="D9" t="s">
        <v>155</v>
      </c>
      <c r="H9" t="s">
        <v>156</v>
      </c>
      <c r="L9">
        <v>59</v>
      </c>
    </row>
    <row r="10" spans="1:15">
      <c r="A10" s="39">
        <v>6</v>
      </c>
      <c r="C10" t="s">
        <v>157</v>
      </c>
      <c r="D10" t="s">
        <v>158</v>
      </c>
      <c r="H10" t="s">
        <v>159</v>
      </c>
      <c r="L10">
        <v>64</v>
      </c>
    </row>
    <row r="11" spans="1:15">
      <c r="A11" s="39">
        <v>7</v>
      </c>
      <c r="C11" t="s">
        <v>160</v>
      </c>
      <c r="D11" t="s">
        <v>161</v>
      </c>
      <c r="H11" t="s">
        <v>162</v>
      </c>
      <c r="L11">
        <v>69</v>
      </c>
    </row>
    <row r="12" spans="1:15">
      <c r="A12" s="39">
        <v>8</v>
      </c>
      <c r="C12" t="s">
        <v>163</v>
      </c>
      <c r="D12" t="s">
        <v>164</v>
      </c>
      <c r="H12" t="s">
        <v>165</v>
      </c>
      <c r="L12">
        <v>75</v>
      </c>
    </row>
    <row r="13" spans="1:15">
      <c r="A13" s="39">
        <v>9</v>
      </c>
      <c r="C13" t="s">
        <v>166</v>
      </c>
      <c r="D13" t="s">
        <v>167</v>
      </c>
      <c r="H13" t="s">
        <v>168</v>
      </c>
      <c r="L13">
        <v>80</v>
      </c>
    </row>
    <row r="14" spans="1:15">
      <c r="A14" s="39">
        <v>10</v>
      </c>
      <c r="C14" t="s">
        <v>169</v>
      </c>
      <c r="D14" t="s">
        <v>170</v>
      </c>
      <c r="H14" t="s">
        <v>171</v>
      </c>
      <c r="L14">
        <v>86</v>
      </c>
    </row>
    <row r="15" spans="1:15">
      <c r="A15" s="39">
        <v>11</v>
      </c>
      <c r="C15" t="s">
        <v>172</v>
      </c>
      <c r="D15" t="s">
        <v>173</v>
      </c>
      <c r="H15" t="s">
        <v>174</v>
      </c>
      <c r="L15">
        <v>91</v>
      </c>
    </row>
    <row r="16" spans="1:15">
      <c r="A16" s="39">
        <v>12</v>
      </c>
      <c r="C16" t="s">
        <v>175</v>
      </c>
      <c r="D16" t="s">
        <v>176</v>
      </c>
      <c r="H16" t="s">
        <v>177</v>
      </c>
      <c r="L16">
        <v>96</v>
      </c>
    </row>
    <row r="17" spans="1:12">
      <c r="A17" s="40" t="s">
        <v>178</v>
      </c>
      <c r="C17" t="s">
        <v>179</v>
      </c>
      <c r="D17" t="s">
        <v>180</v>
      </c>
      <c r="H17" t="s">
        <v>181</v>
      </c>
      <c r="L17">
        <v>101</v>
      </c>
    </row>
    <row r="18" spans="1:12">
      <c r="A18" s="40" t="s">
        <v>182</v>
      </c>
      <c r="C18" t="s">
        <v>183</v>
      </c>
      <c r="D18" t="s">
        <v>184</v>
      </c>
      <c r="H18" t="s">
        <v>185</v>
      </c>
      <c r="L18">
        <v>106</v>
      </c>
    </row>
    <row r="19" spans="1:12">
      <c r="A19" s="40" t="s">
        <v>186</v>
      </c>
      <c r="C19" t="s">
        <v>187</v>
      </c>
      <c r="D19" t="s">
        <v>188</v>
      </c>
      <c r="H19" t="s">
        <v>189</v>
      </c>
      <c r="L19">
        <v>113</v>
      </c>
    </row>
    <row r="20" spans="1:12">
      <c r="A20" s="40" t="s">
        <v>190</v>
      </c>
      <c r="C20" t="s">
        <v>191</v>
      </c>
      <c r="D20" t="s">
        <v>192</v>
      </c>
      <c r="H20" t="s">
        <v>193</v>
      </c>
      <c r="L20">
        <v>119</v>
      </c>
    </row>
    <row r="21" spans="1:12">
      <c r="A21" s="40" t="s">
        <v>194</v>
      </c>
      <c r="C21" t="s">
        <v>195</v>
      </c>
      <c r="D21" t="s">
        <v>196</v>
      </c>
      <c r="H21" t="s">
        <v>197</v>
      </c>
      <c r="L21">
        <v>124</v>
      </c>
    </row>
    <row r="22" spans="1:12">
      <c r="C22" t="s">
        <v>198</v>
      </c>
      <c r="D22" t="s">
        <v>199</v>
      </c>
      <c r="H22" t="s">
        <v>200</v>
      </c>
      <c r="L22">
        <v>130</v>
      </c>
    </row>
    <row r="23" spans="1:12">
      <c r="C23" t="s">
        <v>201</v>
      </c>
      <c r="D23" t="s">
        <v>202</v>
      </c>
      <c r="H23" t="s">
        <v>203</v>
      </c>
      <c r="L23">
        <v>133</v>
      </c>
    </row>
    <row r="24" spans="1:12">
      <c r="C24" t="s">
        <v>204</v>
      </c>
      <c r="D24" t="s">
        <v>205</v>
      </c>
      <c r="H24" t="s">
        <v>206</v>
      </c>
    </row>
    <row r="25" spans="1:12">
      <c r="C25" t="s">
        <v>207</v>
      </c>
      <c r="D25" t="s">
        <v>208</v>
      </c>
      <c r="H25" t="s">
        <v>209</v>
      </c>
    </row>
    <row r="26" spans="1:12">
      <c r="C26" t="s">
        <v>210</v>
      </c>
      <c r="D26" t="s">
        <v>211</v>
      </c>
      <c r="H26" t="s">
        <v>212</v>
      </c>
    </row>
    <row r="27" spans="1:12">
      <c r="C27" t="s">
        <v>213</v>
      </c>
      <c r="D27" t="s">
        <v>214</v>
      </c>
      <c r="H27" t="s">
        <v>215</v>
      </c>
    </row>
    <row r="28" spans="1:12">
      <c r="C28" t="s">
        <v>216</v>
      </c>
      <c r="D28" t="s">
        <v>217</v>
      </c>
      <c r="H28" t="s">
        <v>218</v>
      </c>
    </row>
    <row r="29" spans="1:12">
      <c r="C29" t="s">
        <v>219</v>
      </c>
      <c r="D29" t="s">
        <v>220</v>
      </c>
      <c r="H29" t="s">
        <v>54</v>
      </c>
    </row>
    <row r="30" spans="1:12">
      <c r="C30" t="s">
        <v>221</v>
      </c>
      <c r="D30" t="s">
        <v>222</v>
      </c>
    </row>
    <row r="31" spans="1:12">
      <c r="C31" t="s">
        <v>223</v>
      </c>
      <c r="D31" t="s">
        <v>224</v>
      </c>
    </row>
    <row r="32" spans="1:12">
      <c r="C32" t="s">
        <v>225</v>
      </c>
      <c r="D32" t="s">
        <v>226</v>
      </c>
    </row>
    <row r="33" spans="3:4">
      <c r="C33" t="s">
        <v>227</v>
      </c>
      <c r="D33" t="s">
        <v>228</v>
      </c>
    </row>
    <row r="34" spans="3:4">
      <c r="C34" t="s">
        <v>229</v>
      </c>
      <c r="D34" t="s">
        <v>230</v>
      </c>
    </row>
    <row r="35" spans="3:4">
      <c r="C35" t="s">
        <v>231</v>
      </c>
      <c r="D35" t="s">
        <v>232</v>
      </c>
    </row>
    <row r="36" spans="3:4">
      <c r="C36" t="s">
        <v>233</v>
      </c>
      <c r="D36" t="s">
        <v>234</v>
      </c>
    </row>
    <row r="37" spans="3:4">
      <c r="C37" t="s">
        <v>235</v>
      </c>
      <c r="D37" t="s">
        <v>236</v>
      </c>
    </row>
    <row r="38" spans="3:4">
      <c r="C38" t="s">
        <v>237</v>
      </c>
      <c r="D38" t="s">
        <v>238</v>
      </c>
    </row>
    <row r="39" spans="3:4">
      <c r="C39" t="s">
        <v>239</v>
      </c>
      <c r="D39" t="s">
        <v>240</v>
      </c>
    </row>
    <row r="40" spans="3:4">
      <c r="C40" t="s">
        <v>241</v>
      </c>
      <c r="D40" t="s">
        <v>242</v>
      </c>
    </row>
    <row r="41" spans="3:4">
      <c r="C41" t="s">
        <v>243</v>
      </c>
      <c r="D41" t="s">
        <v>244</v>
      </c>
    </row>
    <row r="42" spans="3:4">
      <c r="C42" t="s">
        <v>245</v>
      </c>
      <c r="D42" t="s">
        <v>246</v>
      </c>
    </row>
    <row r="43" spans="3:4">
      <c r="C43" t="s">
        <v>247</v>
      </c>
      <c r="D43" t="s">
        <v>248</v>
      </c>
    </row>
    <row r="44" spans="3:4">
      <c r="C44" t="s">
        <v>249</v>
      </c>
      <c r="D44" t="s">
        <v>250</v>
      </c>
    </row>
    <row r="45" spans="3:4">
      <c r="C45" t="s">
        <v>251</v>
      </c>
      <c r="D45" t="s">
        <v>252</v>
      </c>
    </row>
    <row r="46" spans="3:4">
      <c r="C46" t="s">
        <v>253</v>
      </c>
      <c r="D46" t="s">
        <v>254</v>
      </c>
    </row>
    <row r="47" spans="3:4">
      <c r="C47" t="s">
        <v>255</v>
      </c>
      <c r="D47" t="s">
        <v>256</v>
      </c>
    </row>
    <row r="48" spans="3:4">
      <c r="C48" t="s">
        <v>257</v>
      </c>
      <c r="D48" t="s">
        <v>258</v>
      </c>
    </row>
    <row r="49" spans="3:4">
      <c r="C49" t="s">
        <v>259</v>
      </c>
      <c r="D49" t="s">
        <v>260</v>
      </c>
    </row>
    <row r="50" spans="3:4">
      <c r="C50" t="s">
        <v>261</v>
      </c>
      <c r="D50" t="s">
        <v>262</v>
      </c>
    </row>
    <row r="51" spans="3:4">
      <c r="C51" t="s">
        <v>263</v>
      </c>
      <c r="D51" t="s">
        <v>264</v>
      </c>
    </row>
    <row r="52" spans="3:4">
      <c r="C52" t="s">
        <v>265</v>
      </c>
      <c r="D52" t="s">
        <v>266</v>
      </c>
    </row>
    <row r="53" spans="3:4">
      <c r="C53" t="s">
        <v>267</v>
      </c>
      <c r="D53" t="s">
        <v>268</v>
      </c>
    </row>
    <row r="54" spans="3:4">
      <c r="C54" t="s">
        <v>269</v>
      </c>
      <c r="D54" t="s">
        <v>270</v>
      </c>
    </row>
    <row r="55" spans="3:4">
      <c r="C55" t="s">
        <v>271</v>
      </c>
      <c r="D55" t="s">
        <v>272</v>
      </c>
    </row>
    <row r="56" spans="3:4">
      <c r="C56" t="s">
        <v>273</v>
      </c>
      <c r="D56" t="s">
        <v>274</v>
      </c>
    </row>
    <row r="57" spans="3:4">
      <c r="C57" t="s">
        <v>275</v>
      </c>
      <c r="D57" t="s">
        <v>276</v>
      </c>
    </row>
    <row r="58" spans="3:4">
      <c r="C58" t="s">
        <v>277</v>
      </c>
      <c r="D58" t="s">
        <v>278</v>
      </c>
    </row>
    <row r="59" spans="3:4">
      <c r="C59" t="s">
        <v>279</v>
      </c>
      <c r="D59" t="s">
        <v>280</v>
      </c>
    </row>
    <row r="60" spans="3:4">
      <c r="C60" t="s">
        <v>281</v>
      </c>
      <c r="D60" t="s">
        <v>282</v>
      </c>
    </row>
    <row r="61" spans="3:4">
      <c r="C61" t="s">
        <v>283</v>
      </c>
      <c r="D61" t="s">
        <v>54</v>
      </c>
    </row>
    <row r="62" spans="3:4">
      <c r="C62" t="s">
        <v>284</v>
      </c>
    </row>
    <row r="63" spans="3:4">
      <c r="C63" t="s">
        <v>285</v>
      </c>
    </row>
    <row r="64" spans="3:4">
      <c r="C64" t="s">
        <v>286</v>
      </c>
    </row>
    <row r="65" spans="3:3">
      <c r="C65" t="s">
        <v>287</v>
      </c>
    </row>
    <row r="66" spans="3:3">
      <c r="C66" t="s">
        <v>288</v>
      </c>
    </row>
  </sheetData>
  <sheetProtection algorithmName="SHA-512" hashValue="pT2QePg2rvAdMez4uz6m2H/9Ug6/OJTc8KV8y7vok/5VFQgL/IS3PmXgJP7a6JLNDzq9jn6fXA43ZO/d37JJug==" saltValue="2dMSzLpaKi3aH2zt5y+/MA==" spinCount="100000" sheet="1" objects="1" scenarios="1" selectLockedCells="1"/>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60ACA-AC5E-4E7B-A9B3-EC566EC023DA}">
  <sheetPr codeName="Sheet2"/>
  <dimension ref="A1:H200"/>
  <sheetViews>
    <sheetView zoomScale="85" zoomScaleNormal="85" zoomScalePageLayoutView="85" workbookViewId="0">
      <selection activeCell="G2" sqref="G2"/>
    </sheetView>
  </sheetViews>
  <sheetFormatPr defaultColWidth="8.85546875" defaultRowHeight="14.45"/>
  <cols>
    <col min="1" max="1" width="11.85546875" bestFit="1" customWidth="1"/>
    <col min="2" max="2" width="10.140625" bestFit="1" customWidth="1"/>
    <col min="3" max="3" width="21.85546875" bestFit="1" customWidth="1"/>
    <col min="5" max="5" width="17.42578125" bestFit="1" customWidth="1"/>
  </cols>
  <sheetData>
    <row r="1" spans="1:8">
      <c r="H1" t="s">
        <v>289</v>
      </c>
    </row>
    <row r="2" spans="1:8">
      <c r="A2" s="41" t="s">
        <v>290</v>
      </c>
      <c r="B2" s="41" t="s">
        <v>291</v>
      </c>
      <c r="C2" s="41" t="s">
        <v>292</v>
      </c>
      <c r="E2" s="41" t="s">
        <v>293</v>
      </c>
      <c r="F2" s="42">
        <f>((COUNTA(B:B)-1)/2)+1</f>
        <v>4</v>
      </c>
      <c r="G2" s="42"/>
      <c r="H2" t="s">
        <v>294</v>
      </c>
    </row>
    <row r="3" spans="1:8" s="42" customFormat="1">
      <c r="A3" t="s">
        <v>294</v>
      </c>
      <c r="B3" t="s">
        <v>295</v>
      </c>
      <c r="C3" t="s">
        <v>101</v>
      </c>
      <c r="F3"/>
      <c r="G3"/>
      <c r="H3" t="s">
        <v>296</v>
      </c>
    </row>
    <row r="4" spans="1:8" s="42" customFormat="1">
      <c r="A4"/>
      <c r="B4" t="s">
        <v>295</v>
      </c>
      <c r="C4" t="s">
        <v>297</v>
      </c>
      <c r="F4"/>
      <c r="G4"/>
      <c r="H4" t="s">
        <v>298</v>
      </c>
    </row>
    <row r="5" spans="1:8">
      <c r="A5" t="s">
        <v>296</v>
      </c>
      <c r="B5" t="s">
        <v>295</v>
      </c>
      <c r="C5" t="s">
        <v>105</v>
      </c>
      <c r="H5" t="s">
        <v>299</v>
      </c>
    </row>
    <row r="6" spans="1:8">
      <c r="B6" t="s">
        <v>295</v>
      </c>
      <c r="C6" t="s">
        <v>300</v>
      </c>
      <c r="H6" t="s">
        <v>301</v>
      </c>
    </row>
    <row r="7" spans="1:8">
      <c r="A7" t="s">
        <v>298</v>
      </c>
      <c r="B7" t="s">
        <v>295</v>
      </c>
      <c r="C7" t="s">
        <v>107</v>
      </c>
      <c r="H7" t="s">
        <v>302</v>
      </c>
    </row>
    <row r="8" spans="1:8">
      <c r="B8" t="s">
        <v>295</v>
      </c>
      <c r="C8" t="s">
        <v>303</v>
      </c>
      <c r="H8" t="s">
        <v>304</v>
      </c>
    </row>
    <row r="9" spans="1:8">
      <c r="A9" t="s">
        <v>299</v>
      </c>
      <c r="C9" t="s">
        <v>109</v>
      </c>
      <c r="H9" t="s">
        <v>305</v>
      </c>
    </row>
    <row r="10" spans="1:8">
      <c r="C10" t="s">
        <v>110</v>
      </c>
      <c r="H10" t="s">
        <v>306</v>
      </c>
    </row>
    <row r="11" spans="1:8">
      <c r="A11" t="s">
        <v>307</v>
      </c>
      <c r="C11" t="s">
        <v>112</v>
      </c>
      <c r="H11" t="s">
        <v>308</v>
      </c>
    </row>
    <row r="12" spans="1:8">
      <c r="C12" t="s">
        <v>113</v>
      </c>
      <c r="H12" t="s">
        <v>309</v>
      </c>
    </row>
    <row r="13" spans="1:8">
      <c r="A13" t="s">
        <v>302</v>
      </c>
      <c r="C13" t="s">
        <v>310</v>
      </c>
      <c r="H13" t="s">
        <v>311</v>
      </c>
    </row>
    <row r="14" spans="1:8">
      <c r="C14" t="s">
        <v>312</v>
      </c>
      <c r="H14" t="s">
        <v>313</v>
      </c>
    </row>
    <row r="15" spans="1:8">
      <c r="A15" t="s">
        <v>304</v>
      </c>
      <c r="C15" t="s">
        <v>314</v>
      </c>
      <c r="H15" t="s">
        <v>315</v>
      </c>
    </row>
    <row r="16" spans="1:8">
      <c r="C16" t="s">
        <v>316</v>
      </c>
      <c r="H16" t="s">
        <v>317</v>
      </c>
    </row>
    <row r="17" spans="1:8">
      <c r="A17" t="s">
        <v>305</v>
      </c>
      <c r="C17" t="s">
        <v>318</v>
      </c>
      <c r="H17" t="s">
        <v>319</v>
      </c>
    </row>
    <row r="18" spans="1:8">
      <c r="C18" t="s">
        <v>320</v>
      </c>
      <c r="H18" t="s">
        <v>321</v>
      </c>
    </row>
    <row r="19" spans="1:8">
      <c r="A19" t="s">
        <v>306</v>
      </c>
      <c r="C19" t="s">
        <v>322</v>
      </c>
      <c r="H19" t="s">
        <v>323</v>
      </c>
    </row>
    <row r="20" spans="1:8">
      <c r="C20" t="s">
        <v>324</v>
      </c>
      <c r="H20" t="s">
        <v>325</v>
      </c>
    </row>
    <row r="21" spans="1:8">
      <c r="A21" t="s">
        <v>308</v>
      </c>
      <c r="C21" t="s">
        <v>326</v>
      </c>
      <c r="H21" t="s">
        <v>327</v>
      </c>
    </row>
    <row r="22" spans="1:8">
      <c r="C22" t="s">
        <v>328</v>
      </c>
      <c r="H22" t="s">
        <v>329</v>
      </c>
    </row>
    <row r="23" spans="1:8">
      <c r="A23" t="s">
        <v>309</v>
      </c>
      <c r="C23" t="s">
        <v>330</v>
      </c>
      <c r="H23" t="s">
        <v>331</v>
      </c>
    </row>
    <row r="24" spans="1:8">
      <c r="C24" t="s">
        <v>332</v>
      </c>
      <c r="H24" t="s">
        <v>333</v>
      </c>
    </row>
    <row r="25" spans="1:8">
      <c r="A25" t="s">
        <v>311</v>
      </c>
      <c r="C25" t="s">
        <v>334</v>
      </c>
      <c r="H25" t="s">
        <v>335</v>
      </c>
    </row>
    <row r="26" spans="1:8">
      <c r="C26" t="s">
        <v>336</v>
      </c>
      <c r="H26" t="s">
        <v>337</v>
      </c>
    </row>
    <row r="27" spans="1:8">
      <c r="A27" t="s">
        <v>313</v>
      </c>
      <c r="C27" t="s">
        <v>338</v>
      </c>
      <c r="H27" t="s">
        <v>339</v>
      </c>
    </row>
    <row r="28" spans="1:8">
      <c r="C28" t="s">
        <v>340</v>
      </c>
      <c r="H28" t="s">
        <v>341</v>
      </c>
    </row>
    <row r="29" spans="1:8">
      <c r="A29" t="s">
        <v>315</v>
      </c>
      <c r="C29" t="s">
        <v>342</v>
      </c>
      <c r="H29" t="s">
        <v>343</v>
      </c>
    </row>
    <row r="30" spans="1:8">
      <c r="C30" t="s">
        <v>344</v>
      </c>
      <c r="H30" t="s">
        <v>345</v>
      </c>
    </row>
    <row r="31" spans="1:8">
      <c r="A31" t="s">
        <v>317</v>
      </c>
      <c r="C31" t="s">
        <v>346</v>
      </c>
      <c r="H31" t="s">
        <v>347</v>
      </c>
    </row>
    <row r="32" spans="1:8">
      <c r="C32" t="s">
        <v>348</v>
      </c>
      <c r="H32" t="s">
        <v>349</v>
      </c>
    </row>
    <row r="33" spans="1:8">
      <c r="A33" t="s">
        <v>319</v>
      </c>
      <c r="C33" t="s">
        <v>350</v>
      </c>
      <c r="H33" t="s">
        <v>351</v>
      </c>
    </row>
    <row r="34" spans="1:8">
      <c r="C34" t="s">
        <v>352</v>
      </c>
      <c r="H34" t="s">
        <v>353</v>
      </c>
    </row>
    <row r="35" spans="1:8">
      <c r="A35" t="s">
        <v>321</v>
      </c>
      <c r="C35" t="s">
        <v>354</v>
      </c>
      <c r="H35" t="s">
        <v>355</v>
      </c>
    </row>
    <row r="36" spans="1:8">
      <c r="C36" t="s">
        <v>356</v>
      </c>
      <c r="H36" t="s">
        <v>357</v>
      </c>
    </row>
    <row r="37" spans="1:8">
      <c r="A37" t="s">
        <v>323</v>
      </c>
      <c r="C37" t="s">
        <v>358</v>
      </c>
      <c r="H37" t="s">
        <v>359</v>
      </c>
    </row>
    <row r="38" spans="1:8">
      <c r="C38" t="s">
        <v>360</v>
      </c>
      <c r="H38" t="s">
        <v>361</v>
      </c>
    </row>
    <row r="39" spans="1:8">
      <c r="A39" t="s">
        <v>325</v>
      </c>
      <c r="C39" t="s">
        <v>362</v>
      </c>
      <c r="H39" t="s">
        <v>363</v>
      </c>
    </row>
    <row r="40" spans="1:8">
      <c r="C40" t="s">
        <v>364</v>
      </c>
      <c r="H40" t="s">
        <v>365</v>
      </c>
    </row>
    <row r="41" spans="1:8">
      <c r="A41" t="s">
        <v>327</v>
      </c>
      <c r="C41" t="s">
        <v>366</v>
      </c>
      <c r="H41" t="s">
        <v>367</v>
      </c>
    </row>
    <row r="42" spans="1:8">
      <c r="C42" t="s">
        <v>368</v>
      </c>
      <c r="H42" t="s">
        <v>369</v>
      </c>
    </row>
    <row r="43" spans="1:8">
      <c r="A43" t="s">
        <v>329</v>
      </c>
      <c r="C43" t="s">
        <v>370</v>
      </c>
      <c r="H43" t="s">
        <v>371</v>
      </c>
    </row>
    <row r="44" spans="1:8">
      <c r="C44" t="s">
        <v>372</v>
      </c>
      <c r="H44" t="s">
        <v>373</v>
      </c>
    </row>
    <row r="45" spans="1:8">
      <c r="A45" t="s">
        <v>331</v>
      </c>
      <c r="C45" t="s">
        <v>374</v>
      </c>
      <c r="H45" t="s">
        <v>375</v>
      </c>
    </row>
    <row r="46" spans="1:8">
      <c r="C46" t="s">
        <v>376</v>
      </c>
      <c r="H46" t="s">
        <v>377</v>
      </c>
    </row>
    <row r="47" spans="1:8">
      <c r="A47" t="s">
        <v>333</v>
      </c>
      <c r="C47" t="s">
        <v>378</v>
      </c>
      <c r="H47" t="s">
        <v>379</v>
      </c>
    </row>
    <row r="48" spans="1:8">
      <c r="C48" t="s">
        <v>380</v>
      </c>
      <c r="H48" t="s">
        <v>381</v>
      </c>
    </row>
    <row r="49" spans="1:8">
      <c r="A49" t="s">
        <v>335</v>
      </c>
      <c r="C49" t="s">
        <v>382</v>
      </c>
      <c r="H49" t="s">
        <v>383</v>
      </c>
    </row>
    <row r="50" spans="1:8">
      <c r="C50" t="s">
        <v>384</v>
      </c>
      <c r="H50" t="s">
        <v>385</v>
      </c>
    </row>
    <row r="51" spans="1:8">
      <c r="A51" t="s">
        <v>337</v>
      </c>
      <c r="C51" t="s">
        <v>386</v>
      </c>
      <c r="H51" t="s">
        <v>387</v>
      </c>
    </row>
    <row r="52" spans="1:8">
      <c r="C52" t="s">
        <v>388</v>
      </c>
      <c r="H52" t="s">
        <v>389</v>
      </c>
    </row>
    <row r="53" spans="1:8">
      <c r="A53" t="s">
        <v>339</v>
      </c>
      <c r="C53" t="s">
        <v>390</v>
      </c>
      <c r="H53" t="s">
        <v>391</v>
      </c>
    </row>
    <row r="54" spans="1:8">
      <c r="C54" t="s">
        <v>392</v>
      </c>
      <c r="H54" t="s">
        <v>393</v>
      </c>
    </row>
    <row r="55" spans="1:8">
      <c r="A55" t="s">
        <v>341</v>
      </c>
      <c r="C55" t="s">
        <v>394</v>
      </c>
      <c r="H55" t="s">
        <v>395</v>
      </c>
    </row>
    <row r="56" spans="1:8">
      <c r="C56" t="s">
        <v>396</v>
      </c>
      <c r="H56" t="s">
        <v>397</v>
      </c>
    </row>
    <row r="57" spans="1:8">
      <c r="A57" t="s">
        <v>343</v>
      </c>
      <c r="C57" t="s">
        <v>398</v>
      </c>
      <c r="H57" t="s">
        <v>399</v>
      </c>
    </row>
    <row r="58" spans="1:8">
      <c r="C58" t="s">
        <v>400</v>
      </c>
      <c r="H58" t="s">
        <v>401</v>
      </c>
    </row>
    <row r="59" spans="1:8">
      <c r="A59" t="s">
        <v>345</v>
      </c>
      <c r="C59" t="s">
        <v>402</v>
      </c>
      <c r="H59" t="s">
        <v>403</v>
      </c>
    </row>
    <row r="60" spans="1:8">
      <c r="C60" t="s">
        <v>404</v>
      </c>
      <c r="H60" t="s">
        <v>405</v>
      </c>
    </row>
    <row r="61" spans="1:8">
      <c r="A61" t="s">
        <v>347</v>
      </c>
      <c r="C61" t="s">
        <v>406</v>
      </c>
      <c r="H61" t="s">
        <v>407</v>
      </c>
    </row>
    <row r="62" spans="1:8">
      <c r="C62" t="s">
        <v>408</v>
      </c>
      <c r="H62" t="s">
        <v>409</v>
      </c>
    </row>
    <row r="63" spans="1:8">
      <c r="A63" t="s">
        <v>349</v>
      </c>
      <c r="C63" t="s">
        <v>410</v>
      </c>
      <c r="H63" t="s">
        <v>411</v>
      </c>
    </row>
    <row r="64" spans="1:8">
      <c r="C64" t="s">
        <v>412</v>
      </c>
      <c r="H64" t="s">
        <v>413</v>
      </c>
    </row>
    <row r="65" spans="1:8">
      <c r="A65" t="s">
        <v>351</v>
      </c>
      <c r="C65" t="s">
        <v>414</v>
      </c>
      <c r="H65" t="s">
        <v>415</v>
      </c>
    </row>
    <row r="66" spans="1:8">
      <c r="C66" t="s">
        <v>416</v>
      </c>
      <c r="H66" t="s">
        <v>417</v>
      </c>
    </row>
    <row r="67" spans="1:8">
      <c r="A67" t="s">
        <v>353</v>
      </c>
      <c r="C67" t="s">
        <v>418</v>
      </c>
      <c r="H67" t="s">
        <v>419</v>
      </c>
    </row>
    <row r="68" spans="1:8">
      <c r="C68" t="s">
        <v>420</v>
      </c>
      <c r="H68" t="s">
        <v>421</v>
      </c>
    </row>
    <row r="69" spans="1:8">
      <c r="A69" t="s">
        <v>355</v>
      </c>
      <c r="C69" t="s">
        <v>422</v>
      </c>
      <c r="H69" t="s">
        <v>423</v>
      </c>
    </row>
    <row r="70" spans="1:8">
      <c r="C70" t="s">
        <v>424</v>
      </c>
      <c r="H70" t="s">
        <v>425</v>
      </c>
    </row>
    <row r="71" spans="1:8">
      <c r="A71" t="s">
        <v>357</v>
      </c>
      <c r="C71" t="s">
        <v>426</v>
      </c>
      <c r="H71" t="s">
        <v>427</v>
      </c>
    </row>
    <row r="72" spans="1:8">
      <c r="C72" t="s">
        <v>428</v>
      </c>
      <c r="H72" t="s">
        <v>429</v>
      </c>
    </row>
    <row r="73" spans="1:8">
      <c r="A73" t="s">
        <v>359</v>
      </c>
      <c r="C73" t="s">
        <v>430</v>
      </c>
      <c r="H73" t="s">
        <v>431</v>
      </c>
    </row>
    <row r="74" spans="1:8">
      <c r="C74" t="s">
        <v>432</v>
      </c>
      <c r="H74" t="s">
        <v>433</v>
      </c>
    </row>
    <row r="75" spans="1:8">
      <c r="A75" t="s">
        <v>361</v>
      </c>
      <c r="C75" t="s">
        <v>434</v>
      </c>
      <c r="H75" t="s">
        <v>435</v>
      </c>
    </row>
    <row r="76" spans="1:8">
      <c r="C76" t="s">
        <v>436</v>
      </c>
      <c r="H76" t="s">
        <v>437</v>
      </c>
    </row>
    <row r="77" spans="1:8">
      <c r="A77" t="s">
        <v>363</v>
      </c>
      <c r="C77" t="s">
        <v>438</v>
      </c>
      <c r="H77" t="s">
        <v>439</v>
      </c>
    </row>
    <row r="78" spans="1:8">
      <c r="C78" t="s">
        <v>440</v>
      </c>
      <c r="H78" t="s">
        <v>441</v>
      </c>
    </row>
    <row r="79" spans="1:8">
      <c r="A79" t="s">
        <v>365</v>
      </c>
      <c r="C79" t="s">
        <v>442</v>
      </c>
      <c r="H79" t="s">
        <v>443</v>
      </c>
    </row>
    <row r="80" spans="1:8">
      <c r="C80" t="s">
        <v>444</v>
      </c>
      <c r="H80" t="s">
        <v>445</v>
      </c>
    </row>
    <row r="81" spans="1:8">
      <c r="A81" t="s">
        <v>367</v>
      </c>
      <c r="C81" t="s">
        <v>446</v>
      </c>
      <c r="H81" t="s">
        <v>447</v>
      </c>
    </row>
    <row r="82" spans="1:8">
      <c r="C82" t="s">
        <v>448</v>
      </c>
      <c r="H82" t="s">
        <v>449</v>
      </c>
    </row>
    <row r="83" spans="1:8">
      <c r="A83" t="s">
        <v>369</v>
      </c>
      <c r="C83" t="s">
        <v>450</v>
      </c>
      <c r="H83" t="s">
        <v>451</v>
      </c>
    </row>
    <row r="84" spans="1:8">
      <c r="C84" t="s">
        <v>452</v>
      </c>
      <c r="H84" t="s">
        <v>453</v>
      </c>
    </row>
    <row r="85" spans="1:8">
      <c r="A85" t="s">
        <v>371</v>
      </c>
      <c r="C85" t="s">
        <v>454</v>
      </c>
      <c r="H85" t="s">
        <v>455</v>
      </c>
    </row>
    <row r="86" spans="1:8">
      <c r="C86" t="s">
        <v>456</v>
      </c>
      <c r="H86" t="s">
        <v>457</v>
      </c>
    </row>
    <row r="87" spans="1:8">
      <c r="A87" t="s">
        <v>373</v>
      </c>
      <c r="C87" t="s">
        <v>458</v>
      </c>
      <c r="H87" t="s">
        <v>459</v>
      </c>
    </row>
    <row r="88" spans="1:8">
      <c r="C88" t="s">
        <v>460</v>
      </c>
      <c r="H88" t="s">
        <v>461</v>
      </c>
    </row>
    <row r="89" spans="1:8">
      <c r="A89" t="s">
        <v>375</v>
      </c>
      <c r="C89" t="s">
        <v>462</v>
      </c>
      <c r="H89" t="s">
        <v>463</v>
      </c>
    </row>
    <row r="90" spans="1:8">
      <c r="C90" t="s">
        <v>464</v>
      </c>
      <c r="H90" t="s">
        <v>465</v>
      </c>
    </row>
    <row r="91" spans="1:8">
      <c r="A91" t="s">
        <v>377</v>
      </c>
      <c r="C91" t="s">
        <v>466</v>
      </c>
      <c r="H91" t="s">
        <v>467</v>
      </c>
    </row>
    <row r="92" spans="1:8">
      <c r="C92" t="s">
        <v>468</v>
      </c>
      <c r="H92" t="s">
        <v>469</v>
      </c>
    </row>
    <row r="93" spans="1:8">
      <c r="A93" t="s">
        <v>379</v>
      </c>
      <c r="C93" t="s">
        <v>470</v>
      </c>
      <c r="H93" t="s">
        <v>471</v>
      </c>
    </row>
    <row r="94" spans="1:8">
      <c r="C94" t="s">
        <v>472</v>
      </c>
      <c r="H94" t="s">
        <v>473</v>
      </c>
    </row>
    <row r="95" spans="1:8">
      <c r="A95" t="s">
        <v>381</v>
      </c>
      <c r="C95" t="s">
        <v>474</v>
      </c>
      <c r="H95" t="s">
        <v>475</v>
      </c>
    </row>
    <row r="96" spans="1:8">
      <c r="C96" t="s">
        <v>476</v>
      </c>
      <c r="H96" t="s">
        <v>477</v>
      </c>
    </row>
    <row r="97" spans="1:8">
      <c r="A97" t="s">
        <v>383</v>
      </c>
      <c r="C97" t="s">
        <v>478</v>
      </c>
      <c r="H97" t="s">
        <v>479</v>
      </c>
    </row>
    <row r="98" spans="1:8">
      <c r="C98" t="s">
        <v>480</v>
      </c>
      <c r="H98" t="s">
        <v>481</v>
      </c>
    </row>
    <row r="99" spans="1:8">
      <c r="A99" t="s">
        <v>385</v>
      </c>
      <c r="C99" t="s">
        <v>482</v>
      </c>
      <c r="H99" t="s">
        <v>483</v>
      </c>
    </row>
    <row r="100" spans="1:8">
      <c r="C100" t="s">
        <v>484</v>
      </c>
      <c r="H100" t="s">
        <v>485</v>
      </c>
    </row>
    <row r="101" spans="1:8">
      <c r="A101" t="s">
        <v>387</v>
      </c>
      <c r="C101" t="s">
        <v>486</v>
      </c>
    </row>
    <row r="102" spans="1:8">
      <c r="C102" t="s">
        <v>487</v>
      </c>
    </row>
    <row r="103" spans="1:8">
      <c r="A103" t="s">
        <v>389</v>
      </c>
      <c r="C103" t="s">
        <v>488</v>
      </c>
    </row>
    <row r="104" spans="1:8">
      <c r="C104" t="s">
        <v>489</v>
      </c>
    </row>
    <row r="105" spans="1:8">
      <c r="A105" t="s">
        <v>391</v>
      </c>
      <c r="C105" t="s">
        <v>490</v>
      </c>
    </row>
    <row r="106" spans="1:8">
      <c r="C106" t="s">
        <v>491</v>
      </c>
    </row>
    <row r="107" spans="1:8">
      <c r="A107" t="s">
        <v>393</v>
      </c>
      <c r="C107" t="s">
        <v>492</v>
      </c>
    </row>
    <row r="108" spans="1:8">
      <c r="C108" t="s">
        <v>493</v>
      </c>
    </row>
    <row r="109" spans="1:8">
      <c r="A109" t="s">
        <v>395</v>
      </c>
      <c r="C109" t="s">
        <v>494</v>
      </c>
    </row>
    <row r="110" spans="1:8">
      <c r="C110" t="s">
        <v>495</v>
      </c>
    </row>
    <row r="111" spans="1:8">
      <c r="A111" t="s">
        <v>397</v>
      </c>
      <c r="C111" t="s">
        <v>496</v>
      </c>
    </row>
    <row r="112" spans="1:8">
      <c r="C112" t="s">
        <v>497</v>
      </c>
    </row>
    <row r="113" spans="1:3">
      <c r="A113" t="s">
        <v>399</v>
      </c>
      <c r="C113" t="s">
        <v>498</v>
      </c>
    </row>
    <row r="114" spans="1:3">
      <c r="C114" t="s">
        <v>499</v>
      </c>
    </row>
    <row r="115" spans="1:3">
      <c r="A115" t="s">
        <v>401</v>
      </c>
      <c r="C115" t="s">
        <v>500</v>
      </c>
    </row>
    <row r="116" spans="1:3">
      <c r="C116" t="s">
        <v>501</v>
      </c>
    </row>
    <row r="117" spans="1:3">
      <c r="A117" t="s">
        <v>403</v>
      </c>
      <c r="C117" t="s">
        <v>502</v>
      </c>
    </row>
    <row r="118" spans="1:3">
      <c r="C118" t="s">
        <v>503</v>
      </c>
    </row>
    <row r="119" spans="1:3">
      <c r="A119" t="s">
        <v>405</v>
      </c>
      <c r="C119" t="s">
        <v>504</v>
      </c>
    </row>
    <row r="120" spans="1:3">
      <c r="C120" t="s">
        <v>505</v>
      </c>
    </row>
    <row r="121" spans="1:3">
      <c r="A121" t="s">
        <v>407</v>
      </c>
      <c r="C121" t="s">
        <v>506</v>
      </c>
    </row>
    <row r="122" spans="1:3">
      <c r="C122" t="s">
        <v>507</v>
      </c>
    </row>
    <row r="123" spans="1:3">
      <c r="A123" t="s">
        <v>409</v>
      </c>
      <c r="C123" t="s">
        <v>508</v>
      </c>
    </row>
    <row r="124" spans="1:3">
      <c r="C124" t="s">
        <v>509</v>
      </c>
    </row>
    <row r="125" spans="1:3">
      <c r="A125" t="s">
        <v>411</v>
      </c>
      <c r="C125" t="s">
        <v>510</v>
      </c>
    </row>
    <row r="126" spans="1:3">
      <c r="C126" t="s">
        <v>511</v>
      </c>
    </row>
    <row r="127" spans="1:3">
      <c r="A127" t="s">
        <v>413</v>
      </c>
      <c r="C127" t="s">
        <v>512</v>
      </c>
    </row>
    <row r="128" spans="1:3">
      <c r="C128" t="s">
        <v>513</v>
      </c>
    </row>
    <row r="129" spans="1:3">
      <c r="A129" t="s">
        <v>415</v>
      </c>
      <c r="C129" t="s">
        <v>514</v>
      </c>
    </row>
    <row r="130" spans="1:3">
      <c r="C130" t="s">
        <v>515</v>
      </c>
    </row>
    <row r="131" spans="1:3">
      <c r="A131" t="s">
        <v>417</v>
      </c>
      <c r="C131" t="s">
        <v>516</v>
      </c>
    </row>
    <row r="132" spans="1:3">
      <c r="C132" t="s">
        <v>517</v>
      </c>
    </row>
    <row r="133" spans="1:3">
      <c r="A133" t="s">
        <v>419</v>
      </c>
      <c r="C133" t="s">
        <v>518</v>
      </c>
    </row>
    <row r="134" spans="1:3">
      <c r="C134" t="s">
        <v>519</v>
      </c>
    </row>
    <row r="135" spans="1:3">
      <c r="A135" t="s">
        <v>421</v>
      </c>
      <c r="C135" t="s">
        <v>520</v>
      </c>
    </row>
    <row r="136" spans="1:3">
      <c r="C136" t="s">
        <v>521</v>
      </c>
    </row>
    <row r="137" spans="1:3">
      <c r="A137" t="s">
        <v>423</v>
      </c>
      <c r="C137" t="s">
        <v>522</v>
      </c>
    </row>
    <row r="138" spans="1:3">
      <c r="C138" t="s">
        <v>523</v>
      </c>
    </row>
    <row r="139" spans="1:3">
      <c r="A139" t="s">
        <v>425</v>
      </c>
      <c r="C139" t="s">
        <v>524</v>
      </c>
    </row>
    <row r="140" spans="1:3">
      <c r="C140" t="s">
        <v>525</v>
      </c>
    </row>
    <row r="141" spans="1:3">
      <c r="A141" t="s">
        <v>427</v>
      </c>
      <c r="C141" t="s">
        <v>526</v>
      </c>
    </row>
    <row r="142" spans="1:3">
      <c r="C142" t="s">
        <v>527</v>
      </c>
    </row>
    <row r="143" spans="1:3">
      <c r="A143" t="s">
        <v>429</v>
      </c>
      <c r="C143" t="s">
        <v>528</v>
      </c>
    </row>
    <row r="144" spans="1:3">
      <c r="C144" t="s">
        <v>529</v>
      </c>
    </row>
    <row r="145" spans="1:3">
      <c r="A145" t="s">
        <v>431</v>
      </c>
      <c r="C145" t="s">
        <v>530</v>
      </c>
    </row>
    <row r="146" spans="1:3">
      <c r="C146" t="s">
        <v>531</v>
      </c>
    </row>
    <row r="147" spans="1:3">
      <c r="A147" t="s">
        <v>433</v>
      </c>
      <c r="C147" t="s">
        <v>532</v>
      </c>
    </row>
    <row r="148" spans="1:3">
      <c r="C148" t="s">
        <v>533</v>
      </c>
    </row>
    <row r="149" spans="1:3">
      <c r="A149" t="s">
        <v>435</v>
      </c>
      <c r="C149" t="s">
        <v>534</v>
      </c>
    </row>
    <row r="150" spans="1:3">
      <c r="C150" t="s">
        <v>535</v>
      </c>
    </row>
    <row r="151" spans="1:3">
      <c r="A151" t="s">
        <v>437</v>
      </c>
      <c r="C151" t="s">
        <v>536</v>
      </c>
    </row>
    <row r="152" spans="1:3">
      <c r="C152" t="s">
        <v>537</v>
      </c>
    </row>
    <row r="153" spans="1:3">
      <c r="A153" t="s">
        <v>439</v>
      </c>
      <c r="C153" t="s">
        <v>538</v>
      </c>
    </row>
    <row r="154" spans="1:3">
      <c r="C154" t="s">
        <v>539</v>
      </c>
    </row>
    <row r="155" spans="1:3">
      <c r="A155" t="s">
        <v>441</v>
      </c>
      <c r="C155" t="s">
        <v>540</v>
      </c>
    </row>
    <row r="156" spans="1:3">
      <c r="C156" t="s">
        <v>541</v>
      </c>
    </row>
    <row r="157" spans="1:3">
      <c r="A157" t="s">
        <v>443</v>
      </c>
      <c r="C157" t="s">
        <v>542</v>
      </c>
    </row>
    <row r="158" spans="1:3">
      <c r="C158" t="s">
        <v>543</v>
      </c>
    </row>
    <row r="159" spans="1:3">
      <c r="A159" t="s">
        <v>445</v>
      </c>
      <c r="C159" t="s">
        <v>544</v>
      </c>
    </row>
    <row r="160" spans="1:3">
      <c r="C160" t="s">
        <v>545</v>
      </c>
    </row>
    <row r="161" spans="1:3">
      <c r="A161" t="s">
        <v>447</v>
      </c>
      <c r="C161" t="s">
        <v>546</v>
      </c>
    </row>
    <row r="162" spans="1:3">
      <c r="C162" t="s">
        <v>547</v>
      </c>
    </row>
    <row r="163" spans="1:3">
      <c r="A163" t="s">
        <v>449</v>
      </c>
      <c r="C163" t="s">
        <v>548</v>
      </c>
    </row>
    <row r="164" spans="1:3">
      <c r="C164" t="s">
        <v>549</v>
      </c>
    </row>
    <row r="165" spans="1:3">
      <c r="A165" t="s">
        <v>451</v>
      </c>
      <c r="C165" t="s">
        <v>550</v>
      </c>
    </row>
    <row r="166" spans="1:3">
      <c r="C166" t="s">
        <v>551</v>
      </c>
    </row>
    <row r="167" spans="1:3">
      <c r="A167" t="s">
        <v>453</v>
      </c>
      <c r="C167" t="s">
        <v>552</v>
      </c>
    </row>
    <row r="168" spans="1:3">
      <c r="C168" t="s">
        <v>553</v>
      </c>
    </row>
    <row r="169" spans="1:3">
      <c r="A169" t="s">
        <v>455</v>
      </c>
      <c r="C169" t="s">
        <v>554</v>
      </c>
    </row>
    <row r="170" spans="1:3">
      <c r="C170" t="s">
        <v>555</v>
      </c>
    </row>
    <row r="171" spans="1:3">
      <c r="A171" t="s">
        <v>457</v>
      </c>
      <c r="C171" t="s">
        <v>556</v>
      </c>
    </row>
    <row r="172" spans="1:3">
      <c r="C172" t="s">
        <v>557</v>
      </c>
    </row>
    <row r="173" spans="1:3">
      <c r="A173" t="s">
        <v>459</v>
      </c>
      <c r="C173" t="s">
        <v>558</v>
      </c>
    </row>
    <row r="174" spans="1:3">
      <c r="C174" t="s">
        <v>559</v>
      </c>
    </row>
    <row r="175" spans="1:3">
      <c r="A175" t="s">
        <v>461</v>
      </c>
      <c r="C175" t="s">
        <v>560</v>
      </c>
    </row>
    <row r="176" spans="1:3">
      <c r="C176" t="s">
        <v>561</v>
      </c>
    </row>
    <row r="177" spans="1:3">
      <c r="A177" t="s">
        <v>463</v>
      </c>
      <c r="C177" t="s">
        <v>562</v>
      </c>
    </row>
    <row r="178" spans="1:3">
      <c r="C178" t="s">
        <v>563</v>
      </c>
    </row>
    <row r="179" spans="1:3">
      <c r="A179" t="s">
        <v>465</v>
      </c>
      <c r="C179" t="s">
        <v>564</v>
      </c>
    </row>
    <row r="180" spans="1:3">
      <c r="C180" t="s">
        <v>565</v>
      </c>
    </row>
    <row r="181" spans="1:3">
      <c r="A181" t="s">
        <v>467</v>
      </c>
      <c r="C181" t="s">
        <v>566</v>
      </c>
    </row>
    <row r="182" spans="1:3">
      <c r="C182" t="s">
        <v>567</v>
      </c>
    </row>
    <row r="183" spans="1:3">
      <c r="A183" t="s">
        <v>469</v>
      </c>
      <c r="C183" t="s">
        <v>568</v>
      </c>
    </row>
    <row r="184" spans="1:3">
      <c r="C184" t="s">
        <v>569</v>
      </c>
    </row>
    <row r="185" spans="1:3">
      <c r="A185" t="s">
        <v>471</v>
      </c>
      <c r="C185" t="s">
        <v>570</v>
      </c>
    </row>
    <row r="186" spans="1:3">
      <c r="C186" t="s">
        <v>571</v>
      </c>
    </row>
    <row r="187" spans="1:3">
      <c r="A187" t="s">
        <v>473</v>
      </c>
      <c r="C187" t="s">
        <v>572</v>
      </c>
    </row>
    <row r="188" spans="1:3">
      <c r="C188" t="s">
        <v>573</v>
      </c>
    </row>
    <row r="189" spans="1:3">
      <c r="A189" t="s">
        <v>475</v>
      </c>
      <c r="C189" t="s">
        <v>574</v>
      </c>
    </row>
    <row r="190" spans="1:3">
      <c r="C190" t="s">
        <v>575</v>
      </c>
    </row>
    <row r="191" spans="1:3">
      <c r="A191" t="s">
        <v>477</v>
      </c>
      <c r="C191" t="s">
        <v>576</v>
      </c>
    </row>
    <row r="192" spans="1:3">
      <c r="C192" t="s">
        <v>577</v>
      </c>
    </row>
    <row r="193" spans="1:3">
      <c r="A193" t="s">
        <v>479</v>
      </c>
      <c r="C193" t="s">
        <v>578</v>
      </c>
    </row>
    <row r="194" spans="1:3">
      <c r="C194" t="s">
        <v>579</v>
      </c>
    </row>
    <row r="195" spans="1:3">
      <c r="A195" t="s">
        <v>481</v>
      </c>
      <c r="C195" t="s">
        <v>580</v>
      </c>
    </row>
    <row r="196" spans="1:3">
      <c r="C196" t="s">
        <v>581</v>
      </c>
    </row>
    <row r="197" spans="1:3">
      <c r="A197" t="s">
        <v>483</v>
      </c>
      <c r="C197" t="s">
        <v>582</v>
      </c>
    </row>
    <row r="198" spans="1:3">
      <c r="C198" t="s">
        <v>583</v>
      </c>
    </row>
    <row r="199" spans="1:3">
      <c r="A199" t="s">
        <v>485</v>
      </c>
      <c r="C199" t="s">
        <v>584</v>
      </c>
    </row>
    <row r="200" spans="1:3">
      <c r="C200" t="s">
        <v>585</v>
      </c>
    </row>
  </sheetData>
  <sheetProtection algorithmName="SHA-512" hashValue="4Adia12fYmQsruORcsvo3I/bdkt7XavuUZ1xXu5rR2PoGndl+75HU+BECr6Xf/EGyMWEPAfebvlMbV1K7t3QqQ==" saltValue="QnSVRzNMzEDjpIgvZTpiPw==" spinCount="100000" sheet="1" objects="1" scenarios="1" selectLockedCells="1"/>
  <pageMargins left="0.7" right="0.7" top="0.75" bottom="0.75" header="0.3" footer="0.3"/>
  <pageSetup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Arthur Carter</dc:creator>
  <cp:keywords/>
  <dc:description/>
  <cp:lastModifiedBy>Reagan Frederiksen</cp:lastModifiedBy>
  <cp:revision/>
  <dcterms:created xsi:type="dcterms:W3CDTF">2024-09-30T18:16:03Z</dcterms:created>
  <dcterms:modified xsi:type="dcterms:W3CDTF">2025-09-12T20:31:27Z</dcterms:modified>
  <cp:category/>
  <cp:contentStatus/>
</cp:coreProperties>
</file>