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emmamc1\AppData\Local\Box\Box Edit\Documents\eUPjDSNwZUyqqez9T82fFA==\"/>
    </mc:Choice>
  </mc:AlternateContent>
  <xr:revisionPtr revIDLastSave="0" documentId="8_{9C84E858-C2EC-4A0F-A89C-E9B75B639EB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Demographic - District Detail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5" i="1" l="1"/>
  <c r="N55" i="1"/>
  <c r="F55" i="1"/>
  <c r="D87" i="1"/>
  <c r="L95" i="1"/>
  <c r="N95" i="1"/>
  <c r="D95" i="1"/>
  <c r="D74" i="1"/>
  <c r="D70" i="1"/>
  <c r="D51" i="1"/>
  <c r="H111" i="1"/>
  <c r="H67" i="1"/>
  <c r="H68" i="1"/>
  <c r="H69" i="1"/>
  <c r="H70" i="1"/>
  <c r="H71" i="1"/>
  <c r="H72" i="1"/>
  <c r="H73" i="1"/>
  <c r="H74" i="1"/>
  <c r="H76" i="1"/>
  <c r="H78" i="1"/>
  <c r="H79" i="1"/>
  <c r="H80" i="1"/>
  <c r="H81" i="1"/>
  <c r="H82" i="1"/>
  <c r="H83" i="1"/>
  <c r="H84" i="1"/>
  <c r="H86" i="1"/>
  <c r="H87" i="1"/>
  <c r="H88" i="1"/>
  <c r="H89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54" i="1"/>
  <c r="H55" i="1"/>
  <c r="H57" i="1"/>
  <c r="H59" i="1"/>
  <c r="H60" i="1"/>
  <c r="H61" i="1"/>
  <c r="H62" i="1"/>
  <c r="H63" i="1"/>
  <c r="H64" i="1"/>
  <c r="H65" i="1"/>
  <c r="H53" i="1"/>
  <c r="H51" i="1"/>
  <c r="H49" i="1"/>
  <c r="H48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33" i="1"/>
  <c r="H24" i="1"/>
  <c r="H25" i="1"/>
  <c r="H26" i="1"/>
  <c r="H27" i="1"/>
  <c r="H28" i="1"/>
  <c r="H29" i="1"/>
  <c r="H30" i="1"/>
  <c r="H31" i="1"/>
  <c r="H23" i="1"/>
  <c r="H15" i="1"/>
  <c r="H16" i="1"/>
  <c r="H17" i="1"/>
  <c r="H18" i="1"/>
  <c r="H19" i="1"/>
  <c r="H20" i="1"/>
  <c r="H14" i="1"/>
  <c r="H10" i="1"/>
  <c r="H11" i="1"/>
  <c r="H12" i="1"/>
  <c r="H7" i="1"/>
  <c r="H4" i="1"/>
  <c r="X54" i="1"/>
  <c r="V54" i="1"/>
  <c r="T54" i="1"/>
  <c r="R54" i="1"/>
  <c r="P54" i="1"/>
  <c r="N54" i="1"/>
  <c r="L54" i="1"/>
  <c r="J54" i="1"/>
  <c r="F54" i="1"/>
  <c r="D54" i="1"/>
  <c r="X11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V91" i="1"/>
  <c r="V92" i="1"/>
  <c r="V93" i="1"/>
  <c r="V94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N91" i="1"/>
  <c r="N92" i="1"/>
  <c r="N93" i="1"/>
  <c r="N94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L91" i="1"/>
  <c r="L92" i="1"/>
  <c r="L93" i="1"/>
  <c r="L94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D92" i="1"/>
  <c r="D93" i="1"/>
  <c r="D94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91" i="1"/>
  <c r="X74" i="1"/>
  <c r="V74" i="1"/>
  <c r="T74" i="1"/>
  <c r="R74" i="1"/>
  <c r="P74" i="1"/>
  <c r="N74" i="1"/>
  <c r="L74" i="1"/>
  <c r="J74" i="1"/>
  <c r="F74" i="1"/>
  <c r="X64" i="1"/>
  <c r="V64" i="1"/>
  <c r="T64" i="1"/>
  <c r="R64" i="1"/>
  <c r="P64" i="1"/>
  <c r="N64" i="1"/>
  <c r="J64" i="1"/>
  <c r="F64" i="1"/>
  <c r="D64" i="1"/>
  <c r="X31" i="1"/>
  <c r="V31" i="1"/>
  <c r="T31" i="1"/>
  <c r="R31" i="1"/>
  <c r="P31" i="1"/>
  <c r="N31" i="1"/>
  <c r="L31" i="1"/>
  <c r="J31" i="1"/>
  <c r="F31" i="1"/>
  <c r="D31" i="1"/>
  <c r="X19" i="1"/>
  <c r="V19" i="1"/>
  <c r="T19" i="1"/>
  <c r="R19" i="1"/>
  <c r="P19" i="1"/>
  <c r="N19" i="1"/>
  <c r="L19" i="1"/>
  <c r="J19" i="1"/>
  <c r="F19" i="1"/>
  <c r="D19" i="1"/>
  <c r="X12" i="1"/>
  <c r="V12" i="1"/>
  <c r="T12" i="1"/>
  <c r="R12" i="1"/>
  <c r="P12" i="1"/>
  <c r="N12" i="1"/>
  <c r="L12" i="1"/>
  <c r="J12" i="1"/>
  <c r="F12" i="1"/>
  <c r="D12" i="1"/>
  <c r="X111" i="1"/>
  <c r="V111" i="1"/>
  <c r="T111" i="1"/>
  <c r="R111" i="1"/>
  <c r="P111" i="1"/>
  <c r="N111" i="1"/>
  <c r="L111" i="1"/>
  <c r="J111" i="1"/>
  <c r="F111" i="1"/>
  <c r="X89" i="1"/>
  <c r="V89" i="1"/>
  <c r="T89" i="1"/>
  <c r="R89" i="1"/>
  <c r="P89" i="1"/>
  <c r="N89" i="1"/>
  <c r="L89" i="1"/>
  <c r="J89" i="1"/>
  <c r="F89" i="1"/>
  <c r="D89" i="1"/>
  <c r="X88" i="1"/>
  <c r="V88" i="1"/>
  <c r="T88" i="1"/>
  <c r="R88" i="1"/>
  <c r="P88" i="1"/>
  <c r="N88" i="1"/>
  <c r="L88" i="1"/>
  <c r="J88" i="1"/>
  <c r="F88" i="1"/>
  <c r="D88" i="1"/>
  <c r="X87" i="1"/>
  <c r="V87" i="1"/>
  <c r="T87" i="1"/>
  <c r="R87" i="1"/>
  <c r="P87" i="1"/>
  <c r="N87" i="1"/>
  <c r="L87" i="1"/>
  <c r="J87" i="1"/>
  <c r="F87" i="1"/>
  <c r="X86" i="1"/>
  <c r="V86" i="1"/>
  <c r="T86" i="1"/>
  <c r="R86" i="1"/>
  <c r="P86" i="1"/>
  <c r="N86" i="1"/>
  <c r="L86" i="1"/>
  <c r="J86" i="1"/>
  <c r="F86" i="1"/>
  <c r="D86" i="1"/>
  <c r="X84" i="1"/>
  <c r="V84" i="1"/>
  <c r="T84" i="1"/>
  <c r="R84" i="1"/>
  <c r="P84" i="1"/>
  <c r="N84" i="1"/>
  <c r="L84" i="1"/>
  <c r="J84" i="1"/>
  <c r="F84" i="1"/>
  <c r="D84" i="1"/>
  <c r="X83" i="1"/>
  <c r="V83" i="1"/>
  <c r="T83" i="1"/>
  <c r="R83" i="1"/>
  <c r="P83" i="1"/>
  <c r="N83" i="1"/>
  <c r="L83" i="1"/>
  <c r="J83" i="1"/>
  <c r="F83" i="1"/>
  <c r="D83" i="1"/>
  <c r="X82" i="1"/>
  <c r="V82" i="1"/>
  <c r="T82" i="1"/>
  <c r="R82" i="1"/>
  <c r="P82" i="1"/>
  <c r="N82" i="1"/>
  <c r="L82" i="1"/>
  <c r="J82" i="1"/>
  <c r="F82" i="1"/>
  <c r="D82" i="1"/>
  <c r="X81" i="1"/>
  <c r="V81" i="1"/>
  <c r="T81" i="1"/>
  <c r="R81" i="1"/>
  <c r="P81" i="1"/>
  <c r="N81" i="1"/>
  <c r="L81" i="1"/>
  <c r="J81" i="1"/>
  <c r="F81" i="1"/>
  <c r="D81" i="1"/>
  <c r="X80" i="1"/>
  <c r="V80" i="1"/>
  <c r="T80" i="1"/>
  <c r="R80" i="1"/>
  <c r="P80" i="1"/>
  <c r="N80" i="1"/>
  <c r="L80" i="1"/>
  <c r="J80" i="1"/>
  <c r="F80" i="1"/>
  <c r="D80" i="1"/>
  <c r="X79" i="1"/>
  <c r="V79" i="1"/>
  <c r="T79" i="1"/>
  <c r="R79" i="1"/>
  <c r="P79" i="1"/>
  <c r="N79" i="1"/>
  <c r="L79" i="1"/>
  <c r="J79" i="1"/>
  <c r="F79" i="1"/>
  <c r="D79" i="1"/>
  <c r="X78" i="1"/>
  <c r="V78" i="1"/>
  <c r="T78" i="1"/>
  <c r="R78" i="1"/>
  <c r="P78" i="1"/>
  <c r="N78" i="1"/>
  <c r="L78" i="1"/>
  <c r="J78" i="1"/>
  <c r="F78" i="1"/>
  <c r="D78" i="1"/>
  <c r="X76" i="1"/>
  <c r="V76" i="1"/>
  <c r="T76" i="1"/>
  <c r="R76" i="1"/>
  <c r="P76" i="1"/>
  <c r="N76" i="1"/>
  <c r="L76" i="1"/>
  <c r="J76" i="1"/>
  <c r="F76" i="1"/>
  <c r="D76" i="1"/>
  <c r="X73" i="1"/>
  <c r="V73" i="1"/>
  <c r="T73" i="1"/>
  <c r="R73" i="1"/>
  <c r="P73" i="1"/>
  <c r="N73" i="1"/>
  <c r="L73" i="1"/>
  <c r="J73" i="1"/>
  <c r="F73" i="1"/>
  <c r="D73" i="1"/>
  <c r="X72" i="1"/>
  <c r="V72" i="1"/>
  <c r="T72" i="1"/>
  <c r="R72" i="1"/>
  <c r="P72" i="1"/>
  <c r="N72" i="1"/>
  <c r="L72" i="1"/>
  <c r="J72" i="1"/>
  <c r="F72" i="1"/>
  <c r="D72" i="1"/>
  <c r="X71" i="1"/>
  <c r="V71" i="1"/>
  <c r="T71" i="1"/>
  <c r="R71" i="1"/>
  <c r="P71" i="1"/>
  <c r="N71" i="1"/>
  <c r="L71" i="1"/>
  <c r="J71" i="1"/>
  <c r="F71" i="1"/>
  <c r="D71" i="1"/>
  <c r="X70" i="1"/>
  <c r="V70" i="1"/>
  <c r="T70" i="1"/>
  <c r="R70" i="1"/>
  <c r="P70" i="1"/>
  <c r="N70" i="1"/>
  <c r="L70" i="1"/>
  <c r="J70" i="1"/>
  <c r="F70" i="1"/>
  <c r="X69" i="1"/>
  <c r="V69" i="1"/>
  <c r="T69" i="1"/>
  <c r="R69" i="1"/>
  <c r="P69" i="1"/>
  <c r="N69" i="1"/>
  <c r="L69" i="1"/>
  <c r="J69" i="1"/>
  <c r="F69" i="1"/>
  <c r="D69" i="1"/>
  <c r="X68" i="1"/>
  <c r="V68" i="1"/>
  <c r="T68" i="1"/>
  <c r="R68" i="1"/>
  <c r="P68" i="1"/>
  <c r="N68" i="1"/>
  <c r="L68" i="1"/>
  <c r="J68" i="1"/>
  <c r="F68" i="1"/>
  <c r="D68" i="1"/>
  <c r="X67" i="1"/>
  <c r="V67" i="1"/>
  <c r="T67" i="1"/>
  <c r="R67" i="1"/>
  <c r="P67" i="1"/>
  <c r="N67" i="1"/>
  <c r="L67" i="1"/>
  <c r="J67" i="1"/>
  <c r="F67" i="1"/>
  <c r="D67" i="1"/>
  <c r="X65" i="1"/>
  <c r="V65" i="1"/>
  <c r="T65" i="1"/>
  <c r="R65" i="1"/>
  <c r="P65" i="1"/>
  <c r="N65" i="1"/>
  <c r="L65" i="1"/>
  <c r="J65" i="1"/>
  <c r="F65" i="1"/>
  <c r="D65" i="1"/>
  <c r="X63" i="1"/>
  <c r="V63" i="1"/>
  <c r="T63" i="1"/>
  <c r="R63" i="1"/>
  <c r="P63" i="1"/>
  <c r="N63" i="1"/>
  <c r="L63" i="1"/>
  <c r="J63" i="1"/>
  <c r="F63" i="1"/>
  <c r="D63" i="1"/>
  <c r="X62" i="1"/>
  <c r="V62" i="1"/>
  <c r="T62" i="1"/>
  <c r="R62" i="1"/>
  <c r="P62" i="1"/>
  <c r="N62" i="1"/>
  <c r="L62" i="1"/>
  <c r="J62" i="1"/>
  <c r="F62" i="1"/>
  <c r="D62" i="1"/>
  <c r="X61" i="1"/>
  <c r="V61" i="1"/>
  <c r="T61" i="1"/>
  <c r="R61" i="1"/>
  <c r="P61" i="1"/>
  <c r="N61" i="1"/>
  <c r="L61" i="1"/>
  <c r="J61" i="1"/>
  <c r="F61" i="1"/>
  <c r="D61" i="1"/>
  <c r="X60" i="1"/>
  <c r="V60" i="1"/>
  <c r="T60" i="1"/>
  <c r="R60" i="1"/>
  <c r="P60" i="1"/>
  <c r="N60" i="1"/>
  <c r="L60" i="1"/>
  <c r="J60" i="1"/>
  <c r="F60" i="1"/>
  <c r="D60" i="1"/>
  <c r="X59" i="1"/>
  <c r="V59" i="1"/>
  <c r="T59" i="1"/>
  <c r="R59" i="1"/>
  <c r="P59" i="1"/>
  <c r="N59" i="1"/>
  <c r="L59" i="1"/>
  <c r="J59" i="1"/>
  <c r="F59" i="1"/>
  <c r="D59" i="1"/>
  <c r="X58" i="1"/>
  <c r="V58" i="1"/>
  <c r="T58" i="1"/>
  <c r="R58" i="1"/>
  <c r="P58" i="1"/>
  <c r="N58" i="1"/>
  <c r="J58" i="1"/>
  <c r="F58" i="1"/>
  <c r="D58" i="1"/>
  <c r="X57" i="1"/>
  <c r="V57" i="1"/>
  <c r="T57" i="1"/>
  <c r="R57" i="1"/>
  <c r="P57" i="1"/>
  <c r="N57" i="1"/>
  <c r="L57" i="1"/>
  <c r="J57" i="1"/>
  <c r="F57" i="1"/>
  <c r="D57" i="1"/>
  <c r="X55" i="1"/>
  <c r="V55" i="1"/>
  <c r="T55" i="1"/>
  <c r="R55" i="1"/>
  <c r="P55" i="1"/>
  <c r="J55" i="1"/>
  <c r="D55" i="1"/>
  <c r="X53" i="1"/>
  <c r="V53" i="1"/>
  <c r="T53" i="1"/>
  <c r="R53" i="1"/>
  <c r="P53" i="1"/>
  <c r="N53" i="1"/>
  <c r="L53" i="1"/>
  <c r="J53" i="1"/>
  <c r="F53" i="1"/>
  <c r="D53" i="1"/>
  <c r="X51" i="1"/>
  <c r="V51" i="1"/>
  <c r="T51" i="1"/>
  <c r="R51" i="1"/>
  <c r="P51" i="1"/>
  <c r="N51" i="1"/>
  <c r="J51" i="1"/>
  <c r="F51" i="1"/>
  <c r="X49" i="1"/>
  <c r="V49" i="1"/>
  <c r="T49" i="1"/>
  <c r="R49" i="1"/>
  <c r="P49" i="1"/>
  <c r="N49" i="1"/>
  <c r="L49" i="1"/>
  <c r="J49" i="1"/>
  <c r="F49" i="1"/>
  <c r="D49" i="1"/>
  <c r="X48" i="1"/>
  <c r="V48" i="1"/>
  <c r="T48" i="1"/>
  <c r="R48" i="1"/>
  <c r="P48" i="1"/>
  <c r="N48" i="1"/>
  <c r="L48" i="1"/>
  <c r="J48" i="1"/>
  <c r="F48" i="1"/>
  <c r="D48" i="1"/>
  <c r="X46" i="1"/>
  <c r="V46" i="1"/>
  <c r="T46" i="1"/>
  <c r="R46" i="1"/>
  <c r="P46" i="1"/>
  <c r="N46" i="1"/>
  <c r="L46" i="1"/>
  <c r="J46" i="1"/>
  <c r="F46" i="1"/>
  <c r="D46" i="1"/>
  <c r="X45" i="1"/>
  <c r="V45" i="1"/>
  <c r="T45" i="1"/>
  <c r="R45" i="1"/>
  <c r="P45" i="1"/>
  <c r="N45" i="1"/>
  <c r="L45" i="1"/>
  <c r="J45" i="1"/>
  <c r="F45" i="1"/>
  <c r="D45" i="1"/>
  <c r="X44" i="1"/>
  <c r="V44" i="1"/>
  <c r="T44" i="1"/>
  <c r="R44" i="1"/>
  <c r="P44" i="1"/>
  <c r="N44" i="1"/>
  <c r="L44" i="1"/>
  <c r="J44" i="1"/>
  <c r="F44" i="1"/>
  <c r="D44" i="1"/>
  <c r="X43" i="1"/>
  <c r="V43" i="1"/>
  <c r="T43" i="1"/>
  <c r="R43" i="1"/>
  <c r="P43" i="1"/>
  <c r="N43" i="1"/>
  <c r="L43" i="1"/>
  <c r="J43" i="1"/>
  <c r="F43" i="1"/>
  <c r="D43" i="1"/>
  <c r="X42" i="1"/>
  <c r="V42" i="1"/>
  <c r="T42" i="1"/>
  <c r="R42" i="1"/>
  <c r="P42" i="1"/>
  <c r="N42" i="1"/>
  <c r="L42" i="1"/>
  <c r="J42" i="1"/>
  <c r="F42" i="1"/>
  <c r="D42" i="1"/>
  <c r="X41" i="1"/>
  <c r="V41" i="1"/>
  <c r="T41" i="1"/>
  <c r="R41" i="1"/>
  <c r="P41" i="1"/>
  <c r="N41" i="1"/>
  <c r="L41" i="1"/>
  <c r="J41" i="1"/>
  <c r="F41" i="1"/>
  <c r="D41" i="1"/>
  <c r="X40" i="1"/>
  <c r="V40" i="1"/>
  <c r="T40" i="1"/>
  <c r="R40" i="1"/>
  <c r="P40" i="1"/>
  <c r="N40" i="1"/>
  <c r="L40" i="1"/>
  <c r="J40" i="1"/>
  <c r="F40" i="1"/>
  <c r="D40" i="1"/>
  <c r="X39" i="1"/>
  <c r="V39" i="1"/>
  <c r="T39" i="1"/>
  <c r="R39" i="1"/>
  <c r="P39" i="1"/>
  <c r="N39" i="1"/>
  <c r="L39" i="1"/>
  <c r="J39" i="1"/>
  <c r="F39" i="1"/>
  <c r="D39" i="1"/>
  <c r="X38" i="1"/>
  <c r="V38" i="1"/>
  <c r="T38" i="1"/>
  <c r="R38" i="1"/>
  <c r="P38" i="1"/>
  <c r="N38" i="1"/>
  <c r="L38" i="1"/>
  <c r="J38" i="1"/>
  <c r="F38" i="1"/>
  <c r="D38" i="1"/>
  <c r="X37" i="1"/>
  <c r="V37" i="1"/>
  <c r="T37" i="1"/>
  <c r="R37" i="1"/>
  <c r="P37" i="1"/>
  <c r="N37" i="1"/>
  <c r="L37" i="1"/>
  <c r="J37" i="1"/>
  <c r="F37" i="1"/>
  <c r="D37" i="1"/>
  <c r="X36" i="1"/>
  <c r="V36" i="1"/>
  <c r="T36" i="1"/>
  <c r="R36" i="1"/>
  <c r="P36" i="1"/>
  <c r="N36" i="1"/>
  <c r="L36" i="1"/>
  <c r="J36" i="1"/>
  <c r="F36" i="1"/>
  <c r="D36" i="1"/>
  <c r="X35" i="1"/>
  <c r="V35" i="1"/>
  <c r="T35" i="1"/>
  <c r="R35" i="1"/>
  <c r="P35" i="1"/>
  <c r="N35" i="1"/>
  <c r="L35" i="1"/>
  <c r="J35" i="1"/>
  <c r="F35" i="1"/>
  <c r="D35" i="1"/>
  <c r="X34" i="1"/>
  <c r="V34" i="1"/>
  <c r="T34" i="1"/>
  <c r="R34" i="1"/>
  <c r="P34" i="1"/>
  <c r="N34" i="1"/>
  <c r="L34" i="1"/>
  <c r="J34" i="1"/>
  <c r="F34" i="1"/>
  <c r="D34" i="1"/>
  <c r="X33" i="1"/>
  <c r="V33" i="1"/>
  <c r="T33" i="1"/>
  <c r="R33" i="1"/>
  <c r="P33" i="1"/>
  <c r="N33" i="1"/>
  <c r="L33" i="1"/>
  <c r="J33" i="1"/>
  <c r="F33" i="1"/>
  <c r="D33" i="1"/>
  <c r="X30" i="1"/>
  <c r="V30" i="1"/>
  <c r="T30" i="1"/>
  <c r="R30" i="1"/>
  <c r="P30" i="1"/>
  <c r="N30" i="1"/>
  <c r="L30" i="1"/>
  <c r="J30" i="1"/>
  <c r="F30" i="1"/>
  <c r="D30" i="1"/>
  <c r="X29" i="1"/>
  <c r="V29" i="1"/>
  <c r="T29" i="1"/>
  <c r="R29" i="1"/>
  <c r="P29" i="1"/>
  <c r="N29" i="1"/>
  <c r="L29" i="1"/>
  <c r="J29" i="1"/>
  <c r="F29" i="1"/>
  <c r="D29" i="1"/>
  <c r="X28" i="1"/>
  <c r="V28" i="1"/>
  <c r="T28" i="1"/>
  <c r="R28" i="1"/>
  <c r="P28" i="1"/>
  <c r="N28" i="1"/>
  <c r="L28" i="1"/>
  <c r="J28" i="1"/>
  <c r="F28" i="1"/>
  <c r="D28" i="1"/>
  <c r="X27" i="1"/>
  <c r="V27" i="1"/>
  <c r="T27" i="1"/>
  <c r="R27" i="1"/>
  <c r="P27" i="1"/>
  <c r="N27" i="1"/>
  <c r="L27" i="1"/>
  <c r="J27" i="1"/>
  <c r="F27" i="1"/>
  <c r="D27" i="1"/>
  <c r="X26" i="1"/>
  <c r="V26" i="1"/>
  <c r="T26" i="1"/>
  <c r="R26" i="1"/>
  <c r="P26" i="1"/>
  <c r="N26" i="1"/>
  <c r="L26" i="1"/>
  <c r="J26" i="1"/>
  <c r="F26" i="1"/>
  <c r="D26" i="1"/>
  <c r="X25" i="1"/>
  <c r="V25" i="1"/>
  <c r="T25" i="1"/>
  <c r="R25" i="1"/>
  <c r="P25" i="1"/>
  <c r="N25" i="1"/>
  <c r="L25" i="1"/>
  <c r="J25" i="1"/>
  <c r="F25" i="1"/>
  <c r="D25" i="1"/>
  <c r="X24" i="1"/>
  <c r="V24" i="1"/>
  <c r="T24" i="1"/>
  <c r="R24" i="1"/>
  <c r="P24" i="1"/>
  <c r="N24" i="1"/>
  <c r="J24" i="1"/>
  <c r="F24" i="1"/>
  <c r="D24" i="1"/>
  <c r="X23" i="1"/>
  <c r="V23" i="1"/>
  <c r="T23" i="1"/>
  <c r="R23" i="1"/>
  <c r="P23" i="1"/>
  <c r="N23" i="1"/>
  <c r="L23" i="1"/>
  <c r="J23" i="1"/>
  <c r="F23" i="1"/>
  <c r="D23" i="1"/>
  <c r="X20" i="1"/>
  <c r="V20" i="1"/>
  <c r="T20" i="1"/>
  <c r="R20" i="1"/>
  <c r="P20" i="1"/>
  <c r="N20" i="1"/>
  <c r="L20" i="1"/>
  <c r="J20" i="1"/>
  <c r="F20" i="1"/>
  <c r="D20" i="1"/>
  <c r="X18" i="1"/>
  <c r="V18" i="1"/>
  <c r="T18" i="1"/>
  <c r="R18" i="1"/>
  <c r="P18" i="1"/>
  <c r="N18" i="1"/>
  <c r="L18" i="1"/>
  <c r="J18" i="1"/>
  <c r="F18" i="1"/>
  <c r="D18" i="1"/>
  <c r="X17" i="1"/>
  <c r="V17" i="1"/>
  <c r="T17" i="1"/>
  <c r="R17" i="1"/>
  <c r="P17" i="1"/>
  <c r="N17" i="1"/>
  <c r="L17" i="1"/>
  <c r="J17" i="1"/>
  <c r="F17" i="1"/>
  <c r="D17" i="1"/>
  <c r="X16" i="1"/>
  <c r="V16" i="1"/>
  <c r="T16" i="1"/>
  <c r="R16" i="1"/>
  <c r="P16" i="1"/>
  <c r="N16" i="1"/>
  <c r="L16" i="1"/>
  <c r="J16" i="1"/>
  <c r="F16" i="1"/>
  <c r="D16" i="1"/>
  <c r="X15" i="1"/>
  <c r="V15" i="1"/>
  <c r="T15" i="1"/>
  <c r="R15" i="1"/>
  <c r="P15" i="1"/>
  <c r="N15" i="1"/>
  <c r="L15" i="1"/>
  <c r="J15" i="1"/>
  <c r="F15" i="1"/>
  <c r="D15" i="1"/>
  <c r="X14" i="1"/>
  <c r="V14" i="1"/>
  <c r="T14" i="1"/>
  <c r="R14" i="1"/>
  <c r="P14" i="1"/>
  <c r="N14" i="1"/>
  <c r="L14" i="1"/>
  <c r="J14" i="1"/>
  <c r="F14" i="1"/>
  <c r="D14" i="1"/>
  <c r="X11" i="1"/>
  <c r="V11" i="1"/>
  <c r="T11" i="1"/>
  <c r="R11" i="1"/>
  <c r="P11" i="1"/>
  <c r="N11" i="1"/>
  <c r="L11" i="1"/>
  <c r="J11" i="1"/>
  <c r="F11" i="1"/>
  <c r="D11" i="1"/>
  <c r="X10" i="1"/>
  <c r="V10" i="1"/>
  <c r="T10" i="1"/>
  <c r="R10" i="1"/>
  <c r="P10" i="1"/>
  <c r="N10" i="1"/>
  <c r="J10" i="1"/>
  <c r="F10" i="1"/>
  <c r="D10" i="1"/>
  <c r="X9" i="1"/>
  <c r="V9" i="1"/>
  <c r="T9" i="1"/>
  <c r="R9" i="1"/>
  <c r="P9" i="1"/>
  <c r="N9" i="1"/>
  <c r="L9" i="1"/>
  <c r="J9" i="1"/>
  <c r="F9" i="1"/>
  <c r="D9" i="1"/>
  <c r="X8" i="1"/>
  <c r="V8" i="1"/>
  <c r="T8" i="1"/>
  <c r="R8" i="1"/>
  <c r="P8" i="1"/>
  <c r="N8" i="1"/>
  <c r="L8" i="1"/>
  <c r="J8" i="1"/>
  <c r="F8" i="1"/>
  <c r="D8" i="1"/>
  <c r="X7" i="1"/>
  <c r="V7" i="1"/>
  <c r="T7" i="1"/>
  <c r="R7" i="1"/>
  <c r="N7" i="1"/>
  <c r="J7" i="1"/>
  <c r="F7" i="1"/>
  <c r="D7" i="1"/>
  <c r="X4" i="1"/>
  <c r="V4" i="1"/>
  <c r="T4" i="1"/>
  <c r="R4" i="1"/>
  <c r="P4" i="1"/>
  <c r="N4" i="1"/>
  <c r="L4" i="1"/>
  <c r="J4" i="1"/>
  <c r="F4" i="1"/>
  <c r="D4" i="1"/>
</calcChain>
</file>

<file path=xl/sharedStrings.xml><?xml version="1.0" encoding="utf-8"?>
<sst xmlns="http://schemas.openxmlformats.org/spreadsheetml/2006/main" count="237" uniqueCount="132">
  <si>
    <t>*Program Title*</t>
  </si>
  <si>
    <t>Population</t>
  </si>
  <si>
    <t>Gender</t>
  </si>
  <si>
    <t>Race/Ethnicity</t>
  </si>
  <si>
    <t>Indiv. Count</t>
  </si>
  <si>
    <t>Female</t>
  </si>
  <si>
    <t>Male</t>
  </si>
  <si>
    <t>Other</t>
  </si>
  <si>
    <t>Unknown</t>
  </si>
  <si>
    <t>American Indian</t>
  </si>
  <si>
    <t>Asian</t>
  </si>
  <si>
    <t>Black</t>
  </si>
  <si>
    <t>Caucasian</t>
  </si>
  <si>
    <t>Hispanic</t>
  </si>
  <si>
    <t>Pacific Islander</t>
  </si>
  <si>
    <t>Two or More Races</t>
  </si>
  <si>
    <t>Licensure Pathway</t>
  </si>
  <si>
    <t>Count</t>
  </si>
  <si>
    <t>%</t>
  </si>
  <si>
    <t>Undergraduate (Major/Minor)</t>
  </si>
  <si>
    <t>Graduate</t>
  </si>
  <si>
    <t>Licensure Only</t>
  </si>
  <si>
    <t>Total Student Enrollment</t>
  </si>
  <si>
    <t>License Areas of Concentration</t>
  </si>
  <si>
    <t xml:space="preserve">     Standard Initial Licensure</t>
  </si>
  <si>
    <t xml:space="preserve">          Early Childhood Education (PK-3)</t>
  </si>
  <si>
    <t xml:space="preserve">          Elementary Education (K-8)</t>
  </si>
  <si>
    <t xml:space="preserve">          Secondary Education (6-12)</t>
  </si>
  <si>
    <t xml:space="preserve">          Special Education (K-12+)</t>
  </si>
  <si>
    <t xml:space="preserve">          Preschool Special Education (Birth - age 5)</t>
  </si>
  <si>
    <t xml:space="preserve">          Deaf Education</t>
  </si>
  <si>
    <r>
      <t xml:space="preserve">     </t>
    </r>
    <r>
      <rPr>
        <b/>
        <sz val="9"/>
        <color indexed="8"/>
        <rFont val="Arial"/>
        <family val="2"/>
      </rPr>
      <t>Other Licensure</t>
    </r>
  </si>
  <si>
    <t xml:space="preserve">          School Counselor (K-12)</t>
  </si>
  <si>
    <t xml:space="preserve">          School Social Worker (K-12)</t>
  </si>
  <si>
    <t xml:space="preserve">          School Psychologist (K-12)</t>
  </si>
  <si>
    <t xml:space="preserve">          Communication Disorders/Audiologist (K-12+)</t>
  </si>
  <si>
    <t xml:space="preserve">          Speech-Language Pathologist</t>
  </si>
  <si>
    <t xml:space="preserve">          School Leadership</t>
  </si>
  <si>
    <t xml:space="preserve">          Speech-Language Technician</t>
  </si>
  <si>
    <t>Endorsements</t>
  </si>
  <si>
    <t xml:space="preserve">     Fine Arts</t>
  </si>
  <si>
    <t xml:space="preserve">          Visual Art (6-12)</t>
  </si>
  <si>
    <t xml:space="preserve">          Visual Art (K-12)</t>
  </si>
  <si>
    <t xml:space="preserve">          Dance (6-12)</t>
  </si>
  <si>
    <t xml:space="preserve">          Dance (K-12)</t>
  </si>
  <si>
    <t xml:space="preserve">          Theatre (6-12)</t>
  </si>
  <si>
    <t xml:space="preserve">          Theatre (K-12)</t>
  </si>
  <si>
    <t xml:space="preserve">          Music (6-12)</t>
  </si>
  <si>
    <t xml:space="preserve">          Music (K-12)</t>
  </si>
  <si>
    <t xml:space="preserve">          Film and Media Arts</t>
  </si>
  <si>
    <r>
      <t xml:space="preserve">     </t>
    </r>
    <r>
      <rPr>
        <b/>
        <sz val="9"/>
        <color indexed="8"/>
        <rFont val="Arial"/>
        <family val="2"/>
      </rPr>
      <t>World Languages</t>
    </r>
  </si>
  <si>
    <t xml:space="preserve">          American Sign Language</t>
  </si>
  <si>
    <t xml:space="preserve">          Chinese</t>
  </si>
  <si>
    <t xml:space="preserve">          French</t>
  </si>
  <si>
    <t xml:space="preserve">          German</t>
  </si>
  <si>
    <t xml:space="preserve">          Japanese</t>
  </si>
  <si>
    <t xml:space="preserve">          Russian</t>
  </si>
  <si>
    <t xml:space="preserve">          Spanish</t>
  </si>
  <si>
    <t xml:space="preserve">          Latin</t>
  </si>
  <si>
    <t xml:space="preserve">          Italian</t>
  </si>
  <si>
    <t xml:space="preserve">          Arabic</t>
  </si>
  <si>
    <t xml:space="preserve">          Farsi/Persian</t>
  </si>
  <si>
    <t xml:space="preserve">          Hindi</t>
  </si>
  <si>
    <t xml:space="preserve">          Korean</t>
  </si>
  <si>
    <t xml:space="preserve">          Portuguese</t>
  </si>
  <si>
    <r>
      <t xml:space="preserve">     </t>
    </r>
    <r>
      <rPr>
        <b/>
        <sz val="9"/>
        <color indexed="8"/>
        <rFont val="Arial"/>
        <family val="2"/>
      </rPr>
      <t>Health, Movement, Fitness</t>
    </r>
  </si>
  <si>
    <t xml:space="preserve">          Health Education</t>
  </si>
  <si>
    <t xml:space="preserve">          Physical Education (Grades K-12)</t>
  </si>
  <si>
    <r>
      <t xml:space="preserve">     </t>
    </r>
    <r>
      <rPr>
        <b/>
        <sz val="9"/>
        <color indexed="8"/>
        <rFont val="Arial"/>
        <family val="2"/>
      </rPr>
      <t>Language Arts</t>
    </r>
  </si>
  <si>
    <t xml:space="preserve">          English</t>
  </si>
  <si>
    <r>
      <t xml:space="preserve">     </t>
    </r>
    <r>
      <rPr>
        <b/>
        <sz val="9"/>
        <color indexed="8"/>
        <rFont val="Arial"/>
        <family val="2"/>
      </rPr>
      <t>Mathematics</t>
    </r>
  </si>
  <si>
    <t xml:space="preserve">          Middle School Mathematics</t>
  </si>
  <si>
    <t xml:space="preserve">          Mathematics Level 3 (Retiring)</t>
  </si>
  <si>
    <t xml:space="preserve">          Secondary Mathematics</t>
  </si>
  <si>
    <r>
      <t xml:space="preserve">     </t>
    </r>
    <r>
      <rPr>
        <b/>
        <sz val="9"/>
        <color indexed="8"/>
        <rFont val="Arial"/>
        <family val="2"/>
      </rPr>
      <t>Science</t>
    </r>
  </si>
  <si>
    <t xml:space="preserve">          Biology 1</t>
  </si>
  <si>
    <t xml:space="preserve">          Biology 2</t>
  </si>
  <si>
    <t xml:space="preserve">          Chemistry 1</t>
  </si>
  <si>
    <t xml:space="preserve">          Chemistry 2</t>
  </si>
  <si>
    <t xml:space="preserve">          Earth Science 1</t>
  </si>
  <si>
    <t xml:space="preserve">          Earth Science 2</t>
  </si>
  <si>
    <t xml:space="preserve">          Physics 1</t>
  </si>
  <si>
    <t xml:space="preserve">          Physics 2</t>
  </si>
  <si>
    <t xml:space="preserve">          Science Core (6-8)</t>
  </si>
  <si>
    <r>
      <t xml:space="preserve">     </t>
    </r>
    <r>
      <rPr>
        <b/>
        <sz val="9"/>
        <color indexed="8"/>
        <rFont val="Arial"/>
        <family val="2"/>
      </rPr>
      <t>Social Studies</t>
    </r>
  </si>
  <si>
    <t xml:space="preserve">          Anthropology</t>
  </si>
  <si>
    <t xml:space="preserve">          Economics</t>
  </si>
  <si>
    <t xml:space="preserve">          Geography</t>
  </si>
  <si>
    <t xml:space="preserve">          History</t>
  </si>
  <si>
    <t xml:space="preserve">          Political Science</t>
  </si>
  <si>
    <t xml:space="preserve">          Psychology</t>
  </si>
  <si>
    <t xml:space="preserve">          Sociology</t>
  </si>
  <si>
    <t xml:space="preserve">          Social Studies Composite</t>
  </si>
  <si>
    <r>
      <t xml:space="preserve">     </t>
    </r>
    <r>
      <rPr>
        <b/>
        <sz val="9"/>
        <color indexed="8"/>
        <rFont val="Arial"/>
        <family val="2"/>
      </rPr>
      <t>Library Media</t>
    </r>
  </si>
  <si>
    <t xml:space="preserve">          Library Media (K-12)</t>
  </si>
  <si>
    <r>
      <t xml:space="preserve">     </t>
    </r>
    <r>
      <rPr>
        <b/>
        <sz val="9"/>
        <color indexed="8"/>
        <rFont val="Arial"/>
        <family val="2"/>
      </rPr>
      <t>Special Education</t>
    </r>
  </si>
  <si>
    <t xml:space="preserve">          Deaf and Hard of Hearing</t>
  </si>
  <si>
    <t xml:space="preserve">          Mild / Moderate Disabilities</t>
  </si>
  <si>
    <t xml:space="preserve">          Severe Disabilities</t>
  </si>
  <si>
    <t xml:space="preserve">          Blind and Visually Impaired</t>
  </si>
  <si>
    <t xml:space="preserve">          Audiology</t>
  </si>
  <si>
    <t xml:space="preserve">          Deaf and Hard of Hearing (Birth - age 5)</t>
  </si>
  <si>
    <t xml:space="preserve">          Blind and Visually Impaired (Birth - age 5)</t>
  </si>
  <si>
    <r>
      <t xml:space="preserve">     </t>
    </r>
    <r>
      <rPr>
        <b/>
        <sz val="9"/>
        <color indexed="8"/>
        <rFont val="Arial"/>
        <family val="2"/>
      </rPr>
      <t>Miscellaneous</t>
    </r>
  </si>
  <si>
    <t xml:space="preserve">          Driver &amp; Safety Education</t>
  </si>
  <si>
    <t xml:space="preserve">          English as a Second Language</t>
  </si>
  <si>
    <t xml:space="preserve">          Gifted / Talented</t>
  </si>
  <si>
    <t xml:space="preserve">          Dual Immersion</t>
  </si>
  <si>
    <r>
      <t xml:space="preserve">     </t>
    </r>
    <r>
      <rPr>
        <b/>
        <sz val="9"/>
        <rFont val="Arial"/>
        <family val="2"/>
      </rPr>
      <t>CTE</t>
    </r>
  </si>
  <si>
    <t xml:space="preserve">          Agriculture (CTE/General)</t>
  </si>
  <si>
    <t xml:space="preserve">          Business &amp; Marketing (CTE/General)</t>
  </si>
  <si>
    <t xml:space="preserve">          Family Consumer Sciences (CTE/General)</t>
  </si>
  <si>
    <t xml:space="preserve">          Marketing (CTE/General)</t>
  </si>
  <si>
    <t xml:space="preserve">          Technology and Engineering Education (CTE/General)</t>
  </si>
  <si>
    <t xml:space="preserve">          Automotive Service</t>
  </si>
  <si>
    <t xml:space="preserve">          Automotive Collision Repair</t>
  </si>
  <si>
    <t xml:space="preserve">          CAD Mechanical Design</t>
  </si>
  <si>
    <t xml:space="preserve">          CAD Architectural Design</t>
  </si>
  <si>
    <t xml:space="preserve">          Composites</t>
  </si>
  <si>
    <t xml:space="preserve">          Electronics</t>
  </si>
  <si>
    <t xml:space="preserve">          Family &amp; Consumer Sciences Basic</t>
  </si>
  <si>
    <t xml:space="preserve">          Heavy Duty and Diesel Engine Service</t>
  </si>
  <si>
    <t xml:space="preserve">          Intro to Computer Science</t>
  </si>
  <si>
    <t xml:space="preserve">          Machinist Technician</t>
  </si>
  <si>
    <t xml:space="preserve">          Manufacturing</t>
  </si>
  <si>
    <t xml:space="preserve">          Multimedia</t>
  </si>
  <si>
    <t xml:space="preserve">          Programming &amp; Software Development</t>
  </si>
  <si>
    <t xml:space="preserve">          Robotics</t>
  </si>
  <si>
    <t xml:space="preserve">          Web Development</t>
  </si>
  <si>
    <t xml:space="preserve">          Welding Technician</t>
  </si>
  <si>
    <t>N/A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</si>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</sst>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%"/>
    <numFmt numFmtId="165" formatCode="###0"/>
  </numFmts>
  <fonts count="12" x14ac:knownFonts="1">
    <font>
      <sz val="10"/>
      <name val="Arial"/>
    </font>
    <font>
      <sz val="10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8"/>
      <name val="Arial"/>
      <family val="2"/>
    </font>
    <font>
      <b/>
      <u/>
      <sz val="9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6"/>
      <color rgb="FF000000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1" fillId="0" borderId="0" xfId="1"/>
    <xf numFmtId="3" fontId="6" fillId="0" borderId="16" xfId="0" applyNumberFormat="1" applyFont="1" applyBorder="1" applyAlignment="1">
      <alignment horizontal="center" wrapText="1"/>
    </xf>
    <xf numFmtId="0" fontId="2" fillId="2" borderId="21" xfId="0" applyFont="1" applyFill="1" applyBorder="1" applyAlignment="1">
      <alignment horizontal="left" vertical="top"/>
    </xf>
    <xf numFmtId="165" fontId="3" fillId="2" borderId="4" xfId="0" applyNumberFormat="1" applyFont="1" applyFill="1" applyBorder="1" applyAlignment="1">
      <alignment horizontal="right" vertical="top"/>
    </xf>
    <xf numFmtId="3" fontId="4" fillId="2" borderId="4" xfId="0" applyNumberFormat="1" applyFont="1" applyFill="1" applyBorder="1" applyAlignment="1">
      <alignment vertical="center" wrapText="1"/>
    </xf>
    <xf numFmtId="164" fontId="4" fillId="2" borderId="3" xfId="0" applyNumberFormat="1" applyFont="1" applyFill="1" applyBorder="1" applyAlignment="1">
      <alignment vertical="center" wrapText="1"/>
    </xf>
    <xf numFmtId="3" fontId="4" fillId="2" borderId="3" xfId="0" applyNumberFormat="1" applyFont="1" applyFill="1" applyBorder="1" applyAlignment="1">
      <alignment vertical="center" wrapText="1"/>
    </xf>
    <xf numFmtId="164" fontId="4" fillId="2" borderId="2" xfId="0" applyNumberFormat="1" applyFont="1" applyFill="1" applyBorder="1" applyAlignment="1">
      <alignment vertical="center" wrapText="1"/>
    </xf>
    <xf numFmtId="3" fontId="4" fillId="2" borderId="1" xfId="0" applyNumberFormat="1" applyFont="1" applyFill="1" applyBorder="1" applyAlignment="1">
      <alignment vertical="center" wrapText="1"/>
    </xf>
    <xf numFmtId="0" fontId="2" fillId="3" borderId="21" xfId="0" applyFont="1" applyFill="1" applyBorder="1" applyAlignment="1">
      <alignment horizontal="left" vertical="top"/>
    </xf>
    <xf numFmtId="165" fontId="3" fillId="3" borderId="4" xfId="0" applyNumberFormat="1" applyFont="1" applyFill="1" applyBorder="1" applyAlignment="1">
      <alignment horizontal="right" vertical="top"/>
    </xf>
    <xf numFmtId="3" fontId="4" fillId="3" borderId="4" xfId="0" applyNumberFormat="1" applyFont="1" applyFill="1" applyBorder="1" applyAlignment="1">
      <alignment vertical="center" wrapText="1"/>
    </xf>
    <xf numFmtId="164" fontId="4" fillId="3" borderId="3" xfId="0" applyNumberFormat="1" applyFont="1" applyFill="1" applyBorder="1" applyAlignment="1">
      <alignment vertical="center" wrapText="1"/>
    </xf>
    <xf numFmtId="3" fontId="4" fillId="3" borderId="3" xfId="0" applyNumberFormat="1" applyFont="1" applyFill="1" applyBorder="1" applyAlignment="1">
      <alignment vertical="center" wrapText="1"/>
    </xf>
    <xf numFmtId="164" fontId="4" fillId="3" borderId="2" xfId="0" applyNumberFormat="1" applyFont="1" applyFill="1" applyBorder="1" applyAlignment="1">
      <alignment vertical="center" wrapText="1"/>
    </xf>
    <xf numFmtId="3" fontId="4" fillId="3" borderId="1" xfId="0" applyNumberFormat="1" applyFont="1" applyFill="1" applyBorder="1" applyAlignment="1">
      <alignment vertical="center" wrapText="1"/>
    </xf>
    <xf numFmtId="0" fontId="3" fillId="2" borderId="21" xfId="0" applyFont="1" applyFill="1" applyBorder="1" applyAlignment="1">
      <alignment horizontal="left" vertical="top"/>
    </xf>
    <xf numFmtId="0" fontId="8" fillId="0" borderId="0" xfId="0" applyFont="1"/>
    <xf numFmtId="0" fontId="0" fillId="4" borderId="0" xfId="0" applyFill="1"/>
    <xf numFmtId="3" fontId="4" fillId="4" borderId="32" xfId="0" applyNumberFormat="1" applyFont="1" applyFill="1" applyBorder="1" applyAlignment="1">
      <alignment horizontal="center" wrapText="1"/>
    </xf>
    <xf numFmtId="3" fontId="4" fillId="4" borderId="33" xfId="0" applyNumberFormat="1" applyFont="1" applyFill="1" applyBorder="1" applyAlignment="1">
      <alignment horizontal="center" wrapText="1"/>
    </xf>
    <xf numFmtId="3" fontId="4" fillId="4" borderId="34" xfId="0" applyNumberFormat="1" applyFont="1" applyFill="1" applyBorder="1" applyAlignment="1">
      <alignment horizontal="center" wrapText="1"/>
    </xf>
    <xf numFmtId="3" fontId="4" fillId="4" borderId="35" xfId="0" applyNumberFormat="1" applyFont="1" applyFill="1" applyBorder="1" applyAlignment="1">
      <alignment horizontal="center" wrapText="1"/>
    </xf>
    <xf numFmtId="0" fontId="9" fillId="5" borderId="37" xfId="0" applyFont="1" applyFill="1" applyBorder="1" applyAlignment="1">
      <alignment horizontal="left"/>
    </xf>
    <xf numFmtId="165" fontId="3" fillId="5" borderId="28" xfId="0" applyNumberFormat="1" applyFont="1" applyFill="1" applyBorder="1" applyAlignment="1">
      <alignment horizontal="right" vertical="top"/>
    </xf>
    <xf numFmtId="3" fontId="4" fillId="5" borderId="28" xfId="0" applyNumberFormat="1" applyFont="1" applyFill="1" applyBorder="1" applyAlignment="1">
      <alignment vertical="center" wrapText="1"/>
    </xf>
    <xf numFmtId="164" fontId="4" fillId="5" borderId="29" xfId="0" applyNumberFormat="1" applyFont="1" applyFill="1" applyBorder="1" applyAlignment="1">
      <alignment vertical="center" wrapText="1"/>
    </xf>
    <xf numFmtId="3" fontId="4" fillId="5" borderId="29" xfId="0" applyNumberFormat="1" applyFont="1" applyFill="1" applyBorder="1" applyAlignment="1">
      <alignment vertical="center" wrapText="1"/>
    </xf>
    <xf numFmtId="164" fontId="4" fillId="5" borderId="30" xfId="0" applyNumberFormat="1" applyFont="1" applyFill="1" applyBorder="1" applyAlignment="1">
      <alignment vertical="center" wrapText="1"/>
    </xf>
    <xf numFmtId="3" fontId="4" fillId="5" borderId="31" xfId="0" applyNumberFormat="1" applyFont="1" applyFill="1" applyBorder="1" applyAlignment="1">
      <alignment vertical="center" wrapText="1"/>
    </xf>
    <xf numFmtId="0" fontId="0" fillId="6" borderId="36" xfId="0" applyFill="1" applyBorder="1"/>
    <xf numFmtId="0" fontId="0" fillId="6" borderId="25" xfId="0" applyFill="1" applyBorder="1"/>
    <xf numFmtId="0" fontId="8" fillId="6" borderId="25" xfId="0" applyFont="1" applyFill="1" applyBorder="1"/>
    <xf numFmtId="0" fontId="3" fillId="8" borderId="21" xfId="0" applyFont="1" applyFill="1" applyBorder="1" applyAlignment="1">
      <alignment horizontal="left" vertical="top"/>
    </xf>
    <xf numFmtId="165" fontId="3" fillId="8" borderId="4" xfId="0" applyNumberFormat="1" applyFont="1" applyFill="1" applyBorder="1" applyAlignment="1">
      <alignment horizontal="right" vertical="top"/>
    </xf>
    <xf numFmtId="3" fontId="4" fillId="8" borderId="4" xfId="0" applyNumberFormat="1" applyFont="1" applyFill="1" applyBorder="1" applyAlignment="1">
      <alignment vertical="center" wrapText="1"/>
    </xf>
    <xf numFmtId="164" fontId="4" fillId="8" borderId="3" xfId="0" applyNumberFormat="1" applyFont="1" applyFill="1" applyBorder="1" applyAlignment="1">
      <alignment vertical="center" wrapText="1"/>
    </xf>
    <xf numFmtId="3" fontId="4" fillId="8" borderId="3" xfId="0" applyNumberFormat="1" applyFont="1" applyFill="1" applyBorder="1" applyAlignment="1">
      <alignment vertical="center" wrapText="1"/>
    </xf>
    <xf numFmtId="164" fontId="4" fillId="8" borderId="2" xfId="0" applyNumberFormat="1" applyFont="1" applyFill="1" applyBorder="1" applyAlignment="1">
      <alignment vertical="center" wrapText="1"/>
    </xf>
    <xf numFmtId="3" fontId="4" fillId="8" borderId="1" xfId="0" applyNumberFormat="1" applyFont="1" applyFill="1" applyBorder="1" applyAlignment="1">
      <alignment vertical="center" wrapText="1"/>
    </xf>
    <xf numFmtId="0" fontId="3" fillId="9" borderId="21" xfId="0" applyFont="1" applyFill="1" applyBorder="1" applyAlignment="1">
      <alignment horizontal="left" vertical="top"/>
    </xf>
    <xf numFmtId="165" fontId="3" fillId="9" borderId="4" xfId="0" applyNumberFormat="1" applyFont="1" applyFill="1" applyBorder="1" applyAlignment="1">
      <alignment horizontal="right" vertical="top"/>
    </xf>
    <xf numFmtId="3" fontId="4" fillId="9" borderId="4" xfId="0" applyNumberFormat="1" applyFont="1" applyFill="1" applyBorder="1" applyAlignment="1">
      <alignment vertical="center" wrapText="1"/>
    </xf>
    <xf numFmtId="164" fontId="4" fillId="9" borderId="3" xfId="0" applyNumberFormat="1" applyFont="1" applyFill="1" applyBorder="1" applyAlignment="1">
      <alignment vertical="center" wrapText="1"/>
    </xf>
    <xf numFmtId="3" fontId="4" fillId="9" borderId="3" xfId="0" applyNumberFormat="1" applyFont="1" applyFill="1" applyBorder="1" applyAlignment="1">
      <alignment vertical="center" wrapText="1"/>
    </xf>
    <xf numFmtId="164" fontId="4" fillId="9" borderId="2" xfId="0" applyNumberFormat="1" applyFont="1" applyFill="1" applyBorder="1" applyAlignment="1">
      <alignment vertical="center" wrapText="1"/>
    </xf>
    <xf numFmtId="3" fontId="4" fillId="9" borderId="1" xfId="0" applyNumberFormat="1" applyFont="1" applyFill="1" applyBorder="1" applyAlignment="1">
      <alignment vertical="center" wrapText="1"/>
    </xf>
    <xf numFmtId="0" fontId="4" fillId="9" borderId="22" xfId="0" applyFont="1" applyFill="1" applyBorder="1"/>
    <xf numFmtId="0" fontId="7" fillId="0" borderId="0" xfId="0" applyFont="1" applyAlignment="1">
      <alignment horizontal="left" vertical="top"/>
    </xf>
    <xf numFmtId="0" fontId="4" fillId="2" borderId="21" xfId="0" applyFont="1" applyFill="1" applyBorder="1" applyAlignment="1">
      <alignment horizontal="left" vertical="top"/>
    </xf>
    <xf numFmtId="165" fontId="4" fillId="2" borderId="4" xfId="0" applyNumberFormat="1" applyFont="1" applyFill="1" applyBorder="1" applyAlignment="1">
      <alignment horizontal="right" vertical="top"/>
    </xf>
    <xf numFmtId="0" fontId="4" fillId="9" borderId="21" xfId="0" applyFont="1" applyFill="1" applyBorder="1" applyAlignment="1">
      <alignment horizontal="left" vertical="top"/>
    </xf>
    <xf numFmtId="165" fontId="4" fillId="9" borderId="4" xfId="0" applyNumberFormat="1" applyFont="1" applyFill="1" applyBorder="1" applyAlignment="1">
      <alignment horizontal="right" vertical="top"/>
    </xf>
    <xf numFmtId="0" fontId="4" fillId="9" borderId="23" xfId="0" applyFont="1" applyFill="1" applyBorder="1" applyAlignment="1">
      <alignment horizontal="left" vertical="top"/>
    </xf>
    <xf numFmtId="165" fontId="4" fillId="9" borderId="24" xfId="0" applyNumberFormat="1" applyFont="1" applyFill="1" applyBorder="1" applyAlignment="1">
      <alignment horizontal="right" vertical="top"/>
    </xf>
    <xf numFmtId="3" fontId="4" fillId="9" borderId="24" xfId="0" applyNumberFormat="1" applyFont="1" applyFill="1" applyBorder="1" applyAlignment="1">
      <alignment vertical="center" wrapText="1"/>
    </xf>
    <xf numFmtId="164" fontId="4" fillId="9" borderId="7" xfId="0" applyNumberFormat="1" applyFont="1" applyFill="1" applyBorder="1" applyAlignment="1">
      <alignment vertical="center" wrapText="1"/>
    </xf>
    <xf numFmtId="3" fontId="4" fillId="9" borderId="7" xfId="0" applyNumberFormat="1" applyFont="1" applyFill="1" applyBorder="1" applyAlignment="1">
      <alignment vertical="center" wrapText="1"/>
    </xf>
    <xf numFmtId="164" fontId="4" fillId="9" borderId="6" xfId="0" applyNumberFormat="1" applyFont="1" applyFill="1" applyBorder="1" applyAlignment="1">
      <alignment vertical="center" wrapText="1"/>
    </xf>
    <xf numFmtId="3" fontId="4" fillId="9" borderId="8" xfId="0" applyNumberFormat="1" applyFont="1" applyFill="1" applyBorder="1" applyAlignment="1">
      <alignment vertical="center" wrapText="1"/>
    </xf>
    <xf numFmtId="0" fontId="4" fillId="9" borderId="0" xfId="0" applyFont="1" applyFill="1"/>
    <xf numFmtId="0" fontId="11" fillId="6" borderId="25" xfId="0" applyFont="1" applyFill="1" applyBorder="1"/>
    <xf numFmtId="0" fontId="0" fillId="7" borderId="5" xfId="0" applyFill="1" applyBorder="1" applyAlignment="1">
      <alignment horizontal="center"/>
    </xf>
    <xf numFmtId="0" fontId="0" fillId="7" borderId="39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40" xfId="0" applyFill="1" applyBorder="1" applyAlignment="1">
      <alignment horizontal="center"/>
    </xf>
    <xf numFmtId="0" fontId="0" fillId="7" borderId="41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6" borderId="26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27" xfId="0" applyFill="1" applyBorder="1" applyAlignment="1">
      <alignment horizontal="center"/>
    </xf>
    <xf numFmtId="3" fontId="4" fillId="0" borderId="9" xfId="0" applyNumberFormat="1" applyFont="1" applyBorder="1" applyAlignment="1">
      <alignment horizontal="center" wrapText="1"/>
    </xf>
    <xf numFmtId="4" fontId="4" fillId="0" borderId="10" xfId="0" applyNumberFormat="1" applyFont="1" applyBorder="1" applyAlignment="1">
      <alignment horizontal="center" wrapText="1"/>
    </xf>
    <xf numFmtId="3" fontId="6" fillId="0" borderId="17" xfId="0" applyNumberFormat="1" applyFont="1" applyBorder="1" applyAlignment="1">
      <alignment horizontal="center" wrapText="1"/>
    </xf>
    <xf numFmtId="3" fontId="6" fillId="0" borderId="14" xfId="0" applyNumberFormat="1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 wrapText="1"/>
    </xf>
    <xf numFmtId="3" fontId="4" fillId="0" borderId="38" xfId="0" applyNumberFormat="1" applyFont="1" applyBorder="1" applyAlignment="1">
      <alignment horizontal="center" wrapText="1"/>
    </xf>
    <xf numFmtId="3" fontId="4" fillId="0" borderId="27" xfId="0" applyNumberFormat="1" applyFont="1" applyBorder="1" applyAlignment="1">
      <alignment horizontal="center" wrapText="1"/>
    </xf>
    <xf numFmtId="4" fontId="5" fillId="0" borderId="19" xfId="0" applyNumberFormat="1" applyFont="1" applyBorder="1" applyAlignment="1">
      <alignment horizontal="center" vertical="center" wrapText="1"/>
    </xf>
    <xf numFmtId="4" fontId="5" fillId="0" borderId="20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wrapText="1"/>
    </xf>
    <xf numFmtId="3" fontId="6" fillId="0" borderId="18" xfId="0" applyNumberFormat="1" applyFont="1" applyBorder="1" applyAlignment="1">
      <alignment horizontal="center" wrapText="1"/>
    </xf>
    <xf numFmtId="3" fontId="6" fillId="0" borderId="15" xfId="0" applyNumberFormat="1" applyFont="1" applyBorder="1" applyAlignment="1">
      <alignment horizontal="center" wrapText="1"/>
    </xf>
    <xf numFmtId="3" fontId="4" fillId="0" borderId="13" xfId="0" applyNumberFormat="1" applyFont="1" applyBorder="1" applyAlignment="1">
      <alignment horizontal="center" wrapText="1"/>
    </xf>
    <xf numFmtId="4" fontId="4" fillId="0" borderId="12" xfId="0" applyNumberFormat="1" applyFont="1" applyBorder="1" applyAlignment="1">
      <alignment horizont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2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Y117" sqref="Y117"/>
    </sheetView>
  </sheetViews>
  <sheetFormatPr defaultColWidth="8.85546875" defaultRowHeight="12.75" x14ac:dyDescent="0.2"/>
  <cols>
    <col min="1" max="1" width="49" bestFit="1" customWidth="1"/>
    <col min="2" max="2" width="11.85546875" customWidth="1"/>
    <col min="3" max="3" width="5.85546875" style="1" bestFit="1" customWidth="1"/>
    <col min="4" max="4" width="7" style="1" bestFit="1" customWidth="1"/>
    <col min="5" max="5" width="5.85546875" style="1" bestFit="1" customWidth="1"/>
    <col min="6" max="6" width="7" style="1" bestFit="1" customWidth="1"/>
    <col min="7" max="7" width="5.85546875" style="1" bestFit="1" customWidth="1"/>
    <col min="8" max="8" width="6.42578125" style="1" bestFit="1" customWidth="1"/>
    <col min="9" max="9" width="5.85546875" style="1" bestFit="1" customWidth="1"/>
    <col min="10" max="10" width="6.42578125" style="1" bestFit="1" customWidth="1"/>
    <col min="11" max="11" width="5.85546875" bestFit="1" customWidth="1"/>
    <col min="12" max="12" width="6.42578125" bestFit="1" customWidth="1"/>
    <col min="13" max="13" width="5.85546875" bestFit="1" customWidth="1"/>
    <col min="14" max="14" width="6.42578125" bestFit="1" customWidth="1"/>
    <col min="15" max="15" width="5.85546875" bestFit="1" customWidth="1"/>
    <col min="16" max="16" width="6.42578125" bestFit="1" customWidth="1"/>
    <col min="17" max="17" width="5.85546875" bestFit="1" customWidth="1"/>
    <col min="18" max="18" width="7" bestFit="1" customWidth="1"/>
    <col min="19" max="19" width="5.85546875" bestFit="1" customWidth="1"/>
    <col min="20" max="20" width="6.42578125" bestFit="1" customWidth="1"/>
    <col min="21" max="21" width="5.85546875" bestFit="1" customWidth="1"/>
    <col min="22" max="22" width="6.42578125" bestFit="1" customWidth="1"/>
    <col min="23" max="23" width="5.85546875" bestFit="1" customWidth="1"/>
    <col min="24" max="24" width="6.42578125" bestFit="1" customWidth="1"/>
    <col min="25" max="25" width="24.85546875" bestFit="1" customWidth="1"/>
    <col min="26" max="26" width="8.42578125" bestFit="1" customWidth="1"/>
    <col min="27" max="27" width="13.42578125" bestFit="1" customWidth="1"/>
    <col min="28" max="28" width="6.140625" bestFit="1" customWidth="1"/>
    <col min="29" max="29" width="5.85546875" bestFit="1" customWidth="1"/>
    <col min="30" max="30" width="6.85546875" customWidth="1"/>
    <col min="31" max="31" width="5.85546875" bestFit="1" customWidth="1"/>
    <col min="32" max="32" width="7" customWidth="1"/>
    <col min="33" max="33" width="5.85546875" bestFit="1" customWidth="1"/>
    <col min="34" max="34" width="7" bestFit="1" customWidth="1"/>
    <col min="35" max="35" width="5.85546875" bestFit="1" customWidth="1"/>
    <col min="36" max="36" width="6.85546875" customWidth="1"/>
    <col min="37" max="37" width="5.85546875" bestFit="1" customWidth="1"/>
    <col min="38" max="38" width="7" customWidth="1"/>
    <col min="39" max="39" width="5.85546875" bestFit="1" customWidth="1"/>
    <col min="40" max="40" width="7" bestFit="1" customWidth="1"/>
    <col min="41" max="41" width="5.85546875" bestFit="1" customWidth="1"/>
    <col min="42" max="42" width="6.85546875" customWidth="1"/>
    <col min="43" max="43" width="5.85546875" bestFit="1" customWidth="1"/>
    <col min="44" max="44" width="6.140625" bestFit="1" customWidth="1"/>
    <col min="45" max="45" width="5.85546875" bestFit="1" customWidth="1"/>
    <col min="46" max="46" width="6.140625" bestFit="1" customWidth="1"/>
    <col min="47" max="47" width="5.85546875" bestFit="1" customWidth="1"/>
    <col min="48" max="48" width="7" bestFit="1" customWidth="1"/>
    <col min="49" max="49" width="5.85546875" bestFit="1" customWidth="1"/>
    <col min="50" max="50" width="6.140625" bestFit="1" customWidth="1"/>
    <col min="51" max="51" width="5.85546875" bestFit="1" customWidth="1"/>
    <col min="52" max="52" width="6.85546875" customWidth="1"/>
    <col min="53" max="53" width="5.85546875" bestFit="1" customWidth="1"/>
    <col min="54" max="54" width="7" bestFit="1" customWidth="1"/>
    <col min="55" max="55" width="5.85546875" bestFit="1" customWidth="1"/>
    <col min="56" max="56" width="6.140625" bestFit="1" customWidth="1"/>
    <col min="57" max="57" width="5.85546875" bestFit="1" customWidth="1"/>
    <col min="58" max="58" width="6.140625" bestFit="1" customWidth="1"/>
  </cols>
  <sheetData>
    <row r="1" spans="1:27" ht="12.75" customHeight="1" x14ac:dyDescent="0.2">
      <c r="A1" s="80" t="s">
        <v>0</v>
      </c>
      <c r="B1" s="2" t="s">
        <v>1</v>
      </c>
      <c r="C1" s="83" t="s">
        <v>2</v>
      </c>
      <c r="D1" s="76"/>
      <c r="E1" s="76"/>
      <c r="F1" s="76"/>
      <c r="G1" s="76"/>
      <c r="H1" s="76"/>
      <c r="I1" s="76"/>
      <c r="J1" s="84"/>
      <c r="K1" s="75" t="s">
        <v>3</v>
      </c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69"/>
      <c r="Z1" s="69"/>
      <c r="AA1" s="69"/>
    </row>
    <row r="2" spans="1:27" ht="25.5" customHeight="1" x14ac:dyDescent="0.2">
      <c r="A2" s="81"/>
      <c r="B2" s="77" t="s">
        <v>4</v>
      </c>
      <c r="C2" s="85" t="s">
        <v>5</v>
      </c>
      <c r="D2" s="74"/>
      <c r="E2" s="73" t="s">
        <v>6</v>
      </c>
      <c r="F2" s="74"/>
      <c r="G2" s="73" t="s">
        <v>7</v>
      </c>
      <c r="H2" s="86"/>
      <c r="I2" s="73" t="s">
        <v>8</v>
      </c>
      <c r="J2" s="86"/>
      <c r="K2" s="77" t="s">
        <v>9</v>
      </c>
      <c r="L2" s="74"/>
      <c r="M2" s="73" t="s">
        <v>10</v>
      </c>
      <c r="N2" s="74"/>
      <c r="O2" s="73" t="s">
        <v>11</v>
      </c>
      <c r="P2" s="74"/>
      <c r="Q2" s="73" t="s">
        <v>12</v>
      </c>
      <c r="R2" s="74"/>
      <c r="S2" s="73" t="s">
        <v>13</v>
      </c>
      <c r="T2" s="74"/>
      <c r="U2" s="73" t="s">
        <v>14</v>
      </c>
      <c r="V2" s="74"/>
      <c r="W2" s="78" t="s">
        <v>15</v>
      </c>
      <c r="X2" s="79"/>
      <c r="Y2" s="70" t="s">
        <v>16</v>
      </c>
      <c r="Z2" s="71"/>
      <c r="AA2" s="72"/>
    </row>
    <row r="3" spans="1:27" s="19" customFormat="1" ht="12.75" customHeight="1" thickBot="1" x14ac:dyDescent="0.25">
      <c r="A3" s="81"/>
      <c r="B3" s="82"/>
      <c r="C3" s="20" t="s">
        <v>17</v>
      </c>
      <c r="D3" s="21" t="s">
        <v>18</v>
      </c>
      <c r="E3" s="21" t="s">
        <v>17</v>
      </c>
      <c r="F3" s="21" t="s">
        <v>18</v>
      </c>
      <c r="G3" s="21" t="s">
        <v>17</v>
      </c>
      <c r="H3" s="22" t="s">
        <v>18</v>
      </c>
      <c r="I3" s="21" t="s">
        <v>17</v>
      </c>
      <c r="J3" s="22" t="s">
        <v>18</v>
      </c>
      <c r="K3" s="23" t="s">
        <v>17</v>
      </c>
      <c r="L3" s="21" t="s">
        <v>18</v>
      </c>
      <c r="M3" s="21" t="s">
        <v>17</v>
      </c>
      <c r="N3" s="21" t="s">
        <v>18</v>
      </c>
      <c r="O3" s="21" t="s">
        <v>17</v>
      </c>
      <c r="P3" s="21" t="s">
        <v>18</v>
      </c>
      <c r="Q3" s="21" t="s">
        <v>17</v>
      </c>
      <c r="R3" s="21" t="s">
        <v>18</v>
      </c>
      <c r="S3" s="21" t="s">
        <v>17</v>
      </c>
      <c r="T3" s="21" t="s">
        <v>18</v>
      </c>
      <c r="U3" s="21" t="s">
        <v>17</v>
      </c>
      <c r="V3" s="21" t="s">
        <v>18</v>
      </c>
      <c r="W3" s="21" t="s">
        <v>17</v>
      </c>
      <c r="X3" s="22" t="s">
        <v>18</v>
      </c>
      <c r="Y3" s="31" t="s">
        <v>19</v>
      </c>
      <c r="Z3" s="31" t="s">
        <v>20</v>
      </c>
      <c r="AA3" s="31" t="s">
        <v>21</v>
      </c>
    </row>
    <row r="4" spans="1:27" ht="23.25" customHeight="1" thickBot="1" x14ac:dyDescent="0.35">
      <c r="A4" s="24" t="s">
        <v>22</v>
      </c>
      <c r="B4" s="25">
        <v>1792</v>
      </c>
      <c r="C4" s="26">
        <v>1574</v>
      </c>
      <c r="D4" s="27">
        <f>C4/B4</f>
        <v>0.8783482142857143</v>
      </c>
      <c r="E4" s="28">
        <v>218</v>
      </c>
      <c r="F4" s="27">
        <f>E4/B4</f>
        <v>0.12165178571428571</v>
      </c>
      <c r="G4" s="28">
        <v>0</v>
      </c>
      <c r="H4" s="29">
        <f>G4/B4</f>
        <v>0</v>
      </c>
      <c r="I4" s="28">
        <v>0</v>
      </c>
      <c r="J4" s="29">
        <f>I4/B4</f>
        <v>0</v>
      </c>
      <c r="K4" s="30">
        <v>6</v>
      </c>
      <c r="L4" s="27">
        <f>K4/B4</f>
        <v>3.3482142857142855E-3</v>
      </c>
      <c r="M4" s="28">
        <v>28</v>
      </c>
      <c r="N4" s="27">
        <f>M4/B4</f>
        <v>1.5625E-2</v>
      </c>
      <c r="O4" s="28">
        <v>4</v>
      </c>
      <c r="P4" s="27">
        <f>O4/B4</f>
        <v>2.232142857142857E-3</v>
      </c>
      <c r="Q4" s="28">
        <v>1567</v>
      </c>
      <c r="R4" s="27">
        <f>Q4/B4</f>
        <v>0.8744419642857143</v>
      </c>
      <c r="S4" s="28">
        <v>113</v>
      </c>
      <c r="T4" s="27">
        <f>S4/B4</f>
        <v>6.3058035714285712E-2</v>
      </c>
      <c r="U4" s="28">
        <v>10</v>
      </c>
      <c r="V4" s="27">
        <f>U4/B4</f>
        <v>5.580357142857143E-3</v>
      </c>
      <c r="W4" s="28">
        <v>64</v>
      </c>
      <c r="X4" s="29">
        <f>W4/B4</f>
        <v>3.5714285714285712E-2</v>
      </c>
      <c r="Y4" s="63"/>
      <c r="Z4" s="64"/>
      <c r="AA4" s="64"/>
    </row>
    <row r="5" spans="1:27" ht="12.75" customHeight="1" x14ac:dyDescent="0.2">
      <c r="A5" s="10" t="s">
        <v>23</v>
      </c>
      <c r="B5" s="11"/>
      <c r="C5" s="12"/>
      <c r="D5" s="13"/>
      <c r="E5" s="14"/>
      <c r="F5" s="13"/>
      <c r="G5" s="14"/>
      <c r="H5" s="15"/>
      <c r="I5" s="14"/>
      <c r="J5" s="15"/>
      <c r="K5" s="16"/>
      <c r="L5" s="13"/>
      <c r="M5" s="14"/>
      <c r="N5" s="13"/>
      <c r="O5" s="14"/>
      <c r="P5" s="13"/>
      <c r="Q5" s="14"/>
      <c r="R5" s="13"/>
      <c r="S5" s="14"/>
      <c r="T5" s="13"/>
      <c r="U5" s="14"/>
      <c r="V5" s="13"/>
      <c r="W5" s="14"/>
      <c r="X5" s="15"/>
      <c r="Y5" s="65"/>
      <c r="Z5" s="66"/>
      <c r="AA5" s="66"/>
    </row>
    <row r="6" spans="1:27" ht="12.75" customHeight="1" x14ac:dyDescent="0.2">
      <c r="A6" s="3" t="s">
        <v>24</v>
      </c>
      <c r="B6" s="4"/>
      <c r="C6" s="5"/>
      <c r="D6" s="6"/>
      <c r="E6" s="7"/>
      <c r="F6" s="6"/>
      <c r="G6" s="7"/>
      <c r="H6" s="8"/>
      <c r="I6" s="7"/>
      <c r="J6" s="8"/>
      <c r="K6" s="9"/>
      <c r="L6" s="6"/>
      <c r="M6" s="7"/>
      <c r="N6" s="6"/>
      <c r="O6" s="7"/>
      <c r="P6" s="6"/>
      <c r="Q6" s="7"/>
      <c r="R6" s="6"/>
      <c r="S6" s="7"/>
      <c r="T6" s="6"/>
      <c r="U6" s="7"/>
      <c r="V6" s="6"/>
      <c r="W6" s="7"/>
      <c r="X6" s="8"/>
      <c r="Y6" s="67"/>
      <c r="Z6" s="68"/>
      <c r="AA6" s="68"/>
    </row>
    <row r="7" spans="1:27" ht="12.75" customHeight="1" x14ac:dyDescent="0.2">
      <c r="A7" s="34" t="s">
        <v>25</v>
      </c>
      <c r="B7" s="35">
        <v>120</v>
      </c>
      <c r="C7" s="36">
        <v>120</v>
      </c>
      <c r="D7" s="37">
        <f t="shared" ref="D7:D11" si="0">C7/B7</f>
        <v>1</v>
      </c>
      <c r="E7" s="38">
        <v>0</v>
      </c>
      <c r="F7" s="37">
        <f t="shared" ref="F7:F11" si="1">E7/B7</f>
        <v>0</v>
      </c>
      <c r="G7" s="38">
        <v>0</v>
      </c>
      <c r="H7" s="39">
        <f>G7/B7</f>
        <v>0</v>
      </c>
      <c r="I7" s="38">
        <v>0</v>
      </c>
      <c r="J7" s="39">
        <f t="shared" ref="J7:J11" si="2">I7/B7</f>
        <v>0</v>
      </c>
      <c r="K7" s="40">
        <v>0</v>
      </c>
      <c r="L7" s="37">
        <v>0</v>
      </c>
      <c r="M7" s="38">
        <v>1</v>
      </c>
      <c r="N7" s="37">
        <f t="shared" ref="N7:N11" si="3">M7/B7</f>
        <v>8.3333333333333332E-3</v>
      </c>
      <c r="O7" s="38">
        <v>0</v>
      </c>
      <c r="P7" s="37">
        <v>0</v>
      </c>
      <c r="Q7" s="38">
        <v>114</v>
      </c>
      <c r="R7" s="37">
        <f t="shared" ref="R7:R11" si="4">Q7/B7</f>
        <v>0.95</v>
      </c>
      <c r="S7" s="38">
        <v>4</v>
      </c>
      <c r="T7" s="37">
        <f t="shared" ref="T7:T11" si="5">S7/B7</f>
        <v>3.3333333333333333E-2</v>
      </c>
      <c r="U7" s="38">
        <v>0</v>
      </c>
      <c r="V7" s="37">
        <f t="shared" ref="V7:V11" si="6">U7/B7</f>
        <v>0</v>
      </c>
      <c r="W7" s="38">
        <v>2</v>
      </c>
      <c r="X7" s="39">
        <f t="shared" ref="X7:X11" si="7">W7/B7</f>
        <v>1.6666666666666666E-2</v>
      </c>
      <c r="Y7" s="32" t="s">
        <v>131</v>
      </c>
      <c r="Z7" s="32"/>
      <c r="AA7" s="32"/>
    </row>
    <row r="8" spans="1:27" ht="12.75" customHeight="1" x14ac:dyDescent="0.2">
      <c r="A8" s="34" t="s">
        <v>26</v>
      </c>
      <c r="B8" s="35">
        <v>620</v>
      </c>
      <c r="C8" s="36">
        <v>597</v>
      </c>
      <c r="D8" s="37">
        <f t="shared" si="0"/>
        <v>0.9629032258064516</v>
      </c>
      <c r="E8" s="38">
        <v>23</v>
      </c>
      <c r="F8" s="37">
        <f t="shared" si="1"/>
        <v>3.7096774193548385E-2</v>
      </c>
      <c r="G8" s="38">
        <v>0</v>
      </c>
      <c r="H8" s="39">
        <v>0</v>
      </c>
      <c r="I8" s="38">
        <v>0</v>
      </c>
      <c r="J8" s="39">
        <f t="shared" si="2"/>
        <v>0</v>
      </c>
      <c r="K8" s="40">
        <v>2</v>
      </c>
      <c r="L8" s="37">
        <f t="shared" ref="L8:L11" si="8">K8/B8</f>
        <v>3.2258064516129032E-3</v>
      </c>
      <c r="M8" s="38">
        <v>5</v>
      </c>
      <c r="N8" s="37">
        <f t="shared" si="3"/>
        <v>8.0645161290322578E-3</v>
      </c>
      <c r="O8" s="38">
        <v>0</v>
      </c>
      <c r="P8" s="37">
        <f t="shared" ref="P8:P11" si="9">O8/B8</f>
        <v>0</v>
      </c>
      <c r="Q8" s="38">
        <v>550</v>
      </c>
      <c r="R8" s="37">
        <f t="shared" si="4"/>
        <v>0.88709677419354838</v>
      </c>
      <c r="S8" s="38">
        <v>38</v>
      </c>
      <c r="T8" s="37">
        <f t="shared" si="5"/>
        <v>6.1290322580645158E-2</v>
      </c>
      <c r="U8" s="38">
        <v>3</v>
      </c>
      <c r="V8" s="37">
        <f t="shared" si="6"/>
        <v>4.8387096774193551E-3</v>
      </c>
      <c r="W8" s="38">
        <v>22</v>
      </c>
      <c r="X8" s="39">
        <f t="shared" si="7"/>
        <v>3.5483870967741936E-2</v>
      </c>
      <c r="Y8" s="32" t="s">
        <v>131</v>
      </c>
      <c r="Z8" s="32"/>
      <c r="AA8" s="32"/>
    </row>
    <row r="9" spans="1:27" ht="12.75" customHeight="1" x14ac:dyDescent="0.2">
      <c r="A9" s="34" t="s">
        <v>27</v>
      </c>
      <c r="B9" s="35">
        <v>736</v>
      </c>
      <c r="C9" s="36">
        <v>583</v>
      </c>
      <c r="D9" s="37">
        <f t="shared" si="0"/>
        <v>0.79211956521739135</v>
      </c>
      <c r="E9" s="38">
        <v>153</v>
      </c>
      <c r="F9" s="37">
        <f t="shared" si="1"/>
        <v>0.2078804347826087</v>
      </c>
      <c r="G9" s="38">
        <v>0</v>
      </c>
      <c r="H9" s="39">
        <v>0</v>
      </c>
      <c r="I9" s="38">
        <v>0</v>
      </c>
      <c r="J9" s="39">
        <f t="shared" si="2"/>
        <v>0</v>
      </c>
      <c r="K9" s="40">
        <v>4</v>
      </c>
      <c r="L9" s="37">
        <f t="shared" si="8"/>
        <v>5.434782608695652E-3</v>
      </c>
      <c r="M9" s="38">
        <v>10</v>
      </c>
      <c r="N9" s="37">
        <f t="shared" si="3"/>
        <v>1.358695652173913E-2</v>
      </c>
      <c r="O9" s="38">
        <v>4</v>
      </c>
      <c r="P9" s="37">
        <f t="shared" si="9"/>
        <v>5.434782608695652E-3</v>
      </c>
      <c r="Q9" s="38">
        <v>646</v>
      </c>
      <c r="R9" s="37">
        <f t="shared" si="4"/>
        <v>0.87771739130434778</v>
      </c>
      <c r="S9" s="38">
        <v>42</v>
      </c>
      <c r="T9" s="37">
        <f t="shared" si="5"/>
        <v>5.7065217391304345E-2</v>
      </c>
      <c r="U9" s="38">
        <v>1</v>
      </c>
      <c r="V9" s="37">
        <f t="shared" si="6"/>
        <v>1.358695652173913E-3</v>
      </c>
      <c r="W9" s="38">
        <v>30</v>
      </c>
      <c r="X9" s="39">
        <f t="shared" si="7"/>
        <v>4.0760869565217392E-2</v>
      </c>
      <c r="Y9" s="32"/>
      <c r="Z9" s="32"/>
      <c r="AA9" s="32"/>
    </row>
    <row r="10" spans="1:27" ht="12.75" customHeight="1" x14ac:dyDescent="0.2">
      <c r="A10" s="34" t="s">
        <v>28</v>
      </c>
      <c r="B10" s="35">
        <v>115</v>
      </c>
      <c r="C10" s="36">
        <v>111</v>
      </c>
      <c r="D10" s="37">
        <f t="shared" si="0"/>
        <v>0.9652173913043478</v>
      </c>
      <c r="E10" s="38">
        <v>4</v>
      </c>
      <c r="F10" s="37">
        <f t="shared" si="1"/>
        <v>3.4782608695652174E-2</v>
      </c>
      <c r="G10" s="38">
        <v>0</v>
      </c>
      <c r="H10" s="39">
        <f t="shared" ref="H10:H12" si="10">G10/B10</f>
        <v>0</v>
      </c>
      <c r="I10" s="38">
        <v>0</v>
      </c>
      <c r="J10" s="39">
        <f t="shared" si="2"/>
        <v>0</v>
      </c>
      <c r="K10" s="40">
        <v>0</v>
      </c>
      <c r="L10" s="37">
        <v>0</v>
      </c>
      <c r="M10" s="38">
        <v>0</v>
      </c>
      <c r="N10" s="37">
        <f t="shared" si="3"/>
        <v>0</v>
      </c>
      <c r="O10" s="38">
        <v>0</v>
      </c>
      <c r="P10" s="37">
        <f t="shared" si="9"/>
        <v>0</v>
      </c>
      <c r="Q10" s="38">
        <v>100</v>
      </c>
      <c r="R10" s="37">
        <f t="shared" si="4"/>
        <v>0.86956521739130432</v>
      </c>
      <c r="S10" s="38">
        <v>10</v>
      </c>
      <c r="T10" s="37">
        <f t="shared" si="5"/>
        <v>8.6956521739130432E-2</v>
      </c>
      <c r="U10" s="38">
        <v>1</v>
      </c>
      <c r="V10" s="37">
        <f t="shared" si="6"/>
        <v>8.6956521739130436E-3</v>
      </c>
      <c r="W10" s="38">
        <v>4</v>
      </c>
      <c r="X10" s="39">
        <f t="shared" si="7"/>
        <v>3.4782608695652174E-2</v>
      </c>
      <c r="Y10" s="32" t="s">
        <v>131</v>
      </c>
      <c r="Z10" s="32"/>
      <c r="AA10" s="32"/>
    </row>
    <row r="11" spans="1:27" ht="12.75" customHeight="1" x14ac:dyDescent="0.2">
      <c r="A11" s="34" t="s">
        <v>29</v>
      </c>
      <c r="B11" s="35" t="s">
        <v>130</v>
      </c>
      <c r="C11" s="36"/>
      <c r="D11" s="37" t="e">
        <f t="shared" si="0"/>
        <v>#VALUE!</v>
      </c>
      <c r="E11" s="38"/>
      <c r="F11" s="37" t="e">
        <f t="shared" si="1"/>
        <v>#VALUE!</v>
      </c>
      <c r="G11" s="38"/>
      <c r="H11" s="39" t="e">
        <f t="shared" si="10"/>
        <v>#VALUE!</v>
      </c>
      <c r="I11" s="38"/>
      <c r="J11" s="39" t="e">
        <f t="shared" si="2"/>
        <v>#VALUE!</v>
      </c>
      <c r="K11" s="40"/>
      <c r="L11" s="37" t="e">
        <f t="shared" si="8"/>
        <v>#VALUE!</v>
      </c>
      <c r="M11" s="38"/>
      <c r="N11" s="37" t="e">
        <f t="shared" si="3"/>
        <v>#VALUE!</v>
      </c>
      <c r="O11" s="38"/>
      <c r="P11" s="37" t="e">
        <f t="shared" si="9"/>
        <v>#VALUE!</v>
      </c>
      <c r="Q11" s="38"/>
      <c r="R11" s="37" t="e">
        <f t="shared" si="4"/>
        <v>#VALUE!</v>
      </c>
      <c r="S11" s="38"/>
      <c r="T11" s="37" t="e">
        <f t="shared" si="5"/>
        <v>#VALUE!</v>
      </c>
      <c r="U11" s="38"/>
      <c r="V11" s="37" t="e">
        <f t="shared" si="6"/>
        <v>#VALUE!</v>
      </c>
      <c r="W11" s="38"/>
      <c r="X11" s="39" t="e">
        <f t="shared" si="7"/>
        <v>#VALUE!</v>
      </c>
      <c r="Y11" s="32"/>
      <c r="Z11" s="32"/>
      <c r="AA11" s="32"/>
    </row>
    <row r="12" spans="1:27" ht="12.75" customHeight="1" x14ac:dyDescent="0.2">
      <c r="A12" s="34" t="s">
        <v>30</v>
      </c>
      <c r="B12" s="35" t="s">
        <v>130</v>
      </c>
      <c r="C12" s="36"/>
      <c r="D12" s="37" t="e">
        <f t="shared" ref="D12" si="11">C12/B12</f>
        <v>#VALUE!</v>
      </c>
      <c r="E12" s="38"/>
      <c r="F12" s="37" t="e">
        <f t="shared" ref="F12" si="12">E12/B12</f>
        <v>#VALUE!</v>
      </c>
      <c r="G12" s="38"/>
      <c r="H12" s="39" t="e">
        <f t="shared" si="10"/>
        <v>#VALUE!</v>
      </c>
      <c r="I12" s="38"/>
      <c r="J12" s="39" t="e">
        <f t="shared" ref="J12" si="13">I12/B12</f>
        <v>#VALUE!</v>
      </c>
      <c r="K12" s="40"/>
      <c r="L12" s="37" t="e">
        <f t="shared" ref="L12" si="14">K12/B12</f>
        <v>#VALUE!</v>
      </c>
      <c r="M12" s="38"/>
      <c r="N12" s="37" t="e">
        <f t="shared" ref="N12" si="15">M12/B12</f>
        <v>#VALUE!</v>
      </c>
      <c r="O12" s="38"/>
      <c r="P12" s="37" t="e">
        <f t="shared" ref="P12" si="16">O12/B12</f>
        <v>#VALUE!</v>
      </c>
      <c r="Q12" s="38"/>
      <c r="R12" s="37" t="e">
        <f t="shared" ref="R12" si="17">Q12/B12</f>
        <v>#VALUE!</v>
      </c>
      <c r="S12" s="38"/>
      <c r="T12" s="37" t="e">
        <f t="shared" ref="T12" si="18">S12/B12</f>
        <v>#VALUE!</v>
      </c>
      <c r="U12" s="38"/>
      <c r="V12" s="37" t="e">
        <f t="shared" ref="V12" si="19">U12/B12</f>
        <v>#VALUE!</v>
      </c>
      <c r="W12" s="38"/>
      <c r="X12" s="39" t="e">
        <f t="shared" ref="X12" si="20">W12/B12</f>
        <v>#VALUE!</v>
      </c>
      <c r="Y12" s="32"/>
      <c r="Z12" s="32"/>
      <c r="AA12" s="32"/>
    </row>
    <row r="13" spans="1:27" ht="12.75" customHeight="1" x14ac:dyDescent="0.2">
      <c r="A13" s="17" t="s">
        <v>31</v>
      </c>
      <c r="B13" s="4"/>
      <c r="C13" s="5"/>
      <c r="D13" s="6"/>
      <c r="E13" s="7"/>
      <c r="F13" s="6"/>
      <c r="G13" s="7"/>
      <c r="H13" s="8"/>
      <c r="I13" s="7"/>
      <c r="J13" s="8"/>
      <c r="K13" s="9"/>
      <c r="L13" s="6"/>
      <c r="M13" s="7"/>
      <c r="N13" s="6"/>
      <c r="O13" s="7"/>
      <c r="P13" s="6"/>
      <c r="Q13" s="7"/>
      <c r="R13" s="6"/>
      <c r="S13" s="7"/>
      <c r="T13" s="6"/>
      <c r="U13" s="7"/>
      <c r="V13" s="6"/>
      <c r="W13" s="7"/>
      <c r="X13" s="8"/>
      <c r="Y13" s="32"/>
      <c r="Z13" s="32"/>
      <c r="AA13" s="32"/>
    </row>
    <row r="14" spans="1:27" ht="12.75" customHeight="1" x14ac:dyDescent="0.2">
      <c r="A14" s="34" t="s">
        <v>32</v>
      </c>
      <c r="B14" s="35" t="s">
        <v>130</v>
      </c>
      <c r="C14" s="36"/>
      <c r="D14" s="37" t="e">
        <f t="shared" ref="D14:D20" si="21">C14/B14</f>
        <v>#VALUE!</v>
      </c>
      <c r="E14" s="38"/>
      <c r="F14" s="37" t="e">
        <f t="shared" ref="F14:F20" si="22">E14/B14</f>
        <v>#VALUE!</v>
      </c>
      <c r="G14" s="38"/>
      <c r="H14" s="39" t="e">
        <f>G14/B14</f>
        <v>#VALUE!</v>
      </c>
      <c r="I14" s="38"/>
      <c r="J14" s="39" t="e">
        <f t="shared" ref="J14:J20" si="23">I14/B14</f>
        <v>#VALUE!</v>
      </c>
      <c r="K14" s="40"/>
      <c r="L14" s="37" t="e">
        <f t="shared" ref="L14:L20" si="24">K14/B14</f>
        <v>#VALUE!</v>
      </c>
      <c r="M14" s="38"/>
      <c r="N14" s="37" t="e">
        <f t="shared" ref="N14:N20" si="25">M14/B14</f>
        <v>#VALUE!</v>
      </c>
      <c r="O14" s="38"/>
      <c r="P14" s="37" t="e">
        <f t="shared" ref="P14:P20" si="26">O14/B14</f>
        <v>#VALUE!</v>
      </c>
      <c r="Q14" s="38"/>
      <c r="R14" s="37" t="e">
        <f t="shared" ref="R14:R20" si="27">Q14/B14</f>
        <v>#VALUE!</v>
      </c>
      <c r="S14" s="38"/>
      <c r="T14" s="37" t="e">
        <f t="shared" ref="T14:T20" si="28">S14/B14</f>
        <v>#VALUE!</v>
      </c>
      <c r="U14" s="38"/>
      <c r="V14" s="37" t="e">
        <f t="shared" ref="V14:V20" si="29">U14/B14</f>
        <v>#VALUE!</v>
      </c>
      <c r="W14" s="38"/>
      <c r="X14" s="39" t="e">
        <f t="shared" ref="X14:X20" si="30">W14/B14</f>
        <v>#VALUE!</v>
      </c>
      <c r="Y14" s="32"/>
      <c r="Z14" s="32"/>
      <c r="AA14" s="32"/>
    </row>
    <row r="15" spans="1:27" ht="12.75" customHeight="1" x14ac:dyDescent="0.2">
      <c r="A15" s="34" t="s">
        <v>33</v>
      </c>
      <c r="B15" s="35">
        <v>75</v>
      </c>
      <c r="C15" s="36">
        <v>65</v>
      </c>
      <c r="D15" s="37">
        <f t="shared" si="21"/>
        <v>0.8666666666666667</v>
      </c>
      <c r="E15" s="38">
        <v>10</v>
      </c>
      <c r="F15" s="37">
        <f t="shared" si="22"/>
        <v>0.13333333333333333</v>
      </c>
      <c r="G15" s="38">
        <v>0</v>
      </c>
      <c r="H15" s="39">
        <f t="shared" ref="H15:H20" si="31">G15/B15</f>
        <v>0</v>
      </c>
      <c r="I15" s="38">
        <v>0</v>
      </c>
      <c r="J15" s="39">
        <f t="shared" si="23"/>
        <v>0</v>
      </c>
      <c r="K15" s="40">
        <v>1</v>
      </c>
      <c r="L15" s="37">
        <f t="shared" si="24"/>
        <v>1.3333333333333334E-2</v>
      </c>
      <c r="M15" s="38">
        <v>8</v>
      </c>
      <c r="N15" s="37">
        <f t="shared" si="25"/>
        <v>0.10666666666666667</v>
      </c>
      <c r="O15" s="38">
        <v>1</v>
      </c>
      <c r="P15" s="37">
        <f t="shared" si="26"/>
        <v>1.3333333333333334E-2</v>
      </c>
      <c r="Q15" s="38">
        <v>52</v>
      </c>
      <c r="R15" s="37">
        <f t="shared" si="27"/>
        <v>0.69333333333333336</v>
      </c>
      <c r="S15" s="38">
        <v>9</v>
      </c>
      <c r="T15" s="37">
        <f t="shared" si="28"/>
        <v>0.12</v>
      </c>
      <c r="U15" s="38">
        <v>3</v>
      </c>
      <c r="V15" s="37">
        <f t="shared" si="29"/>
        <v>0.04</v>
      </c>
      <c r="W15" s="38">
        <v>1</v>
      </c>
      <c r="X15" s="39">
        <f t="shared" si="30"/>
        <v>1.3333333333333334E-2</v>
      </c>
      <c r="Y15" s="32"/>
      <c r="Z15" s="32" t="s">
        <v>131</v>
      </c>
      <c r="AA15" s="32"/>
    </row>
    <row r="16" spans="1:27" ht="12.75" customHeight="1" x14ac:dyDescent="0.2">
      <c r="A16" s="34" t="s">
        <v>34</v>
      </c>
      <c r="B16" s="35">
        <v>37</v>
      </c>
      <c r="C16" s="36">
        <v>30</v>
      </c>
      <c r="D16" s="37">
        <f t="shared" si="21"/>
        <v>0.81081081081081086</v>
      </c>
      <c r="E16" s="38">
        <v>7</v>
      </c>
      <c r="F16" s="37">
        <f t="shared" si="22"/>
        <v>0.1891891891891892</v>
      </c>
      <c r="G16" s="38">
        <v>0</v>
      </c>
      <c r="H16" s="39">
        <f t="shared" si="31"/>
        <v>0</v>
      </c>
      <c r="I16" s="38">
        <v>0</v>
      </c>
      <c r="J16" s="39">
        <f t="shared" si="23"/>
        <v>0</v>
      </c>
      <c r="K16" s="40">
        <v>0</v>
      </c>
      <c r="L16" s="37">
        <f t="shared" si="24"/>
        <v>0</v>
      </c>
      <c r="M16" s="38">
        <v>2</v>
      </c>
      <c r="N16" s="37">
        <f t="shared" si="25"/>
        <v>5.4054054054054057E-2</v>
      </c>
      <c r="O16" s="38">
        <v>0</v>
      </c>
      <c r="P16" s="37">
        <f t="shared" si="26"/>
        <v>0</v>
      </c>
      <c r="Q16" s="38">
        <v>28</v>
      </c>
      <c r="R16" s="37">
        <f t="shared" si="27"/>
        <v>0.7567567567567568</v>
      </c>
      <c r="S16" s="38">
        <v>5</v>
      </c>
      <c r="T16" s="37">
        <f t="shared" si="28"/>
        <v>0.13513513513513514</v>
      </c>
      <c r="U16" s="38">
        <v>1</v>
      </c>
      <c r="V16" s="37">
        <f t="shared" si="29"/>
        <v>2.7027027027027029E-2</v>
      </c>
      <c r="W16" s="38">
        <v>1</v>
      </c>
      <c r="X16" s="39">
        <f t="shared" si="30"/>
        <v>2.7027027027027029E-2</v>
      </c>
      <c r="Y16" s="32"/>
      <c r="Z16" s="32" t="s">
        <v>131</v>
      </c>
      <c r="AA16" s="32"/>
    </row>
    <row r="17" spans="1:27" ht="12.75" customHeight="1" x14ac:dyDescent="0.2">
      <c r="A17" s="34" t="s">
        <v>35</v>
      </c>
      <c r="B17" s="35" t="s">
        <v>130</v>
      </c>
      <c r="C17" s="36"/>
      <c r="D17" s="37" t="e">
        <f t="shared" si="21"/>
        <v>#VALUE!</v>
      </c>
      <c r="E17" s="38"/>
      <c r="F17" s="37" t="e">
        <f t="shared" si="22"/>
        <v>#VALUE!</v>
      </c>
      <c r="G17" s="38"/>
      <c r="H17" s="39" t="e">
        <f t="shared" si="31"/>
        <v>#VALUE!</v>
      </c>
      <c r="I17" s="38"/>
      <c r="J17" s="39" t="e">
        <f t="shared" si="23"/>
        <v>#VALUE!</v>
      </c>
      <c r="K17" s="40"/>
      <c r="L17" s="37" t="e">
        <f t="shared" si="24"/>
        <v>#VALUE!</v>
      </c>
      <c r="M17" s="38"/>
      <c r="N17" s="37" t="e">
        <f t="shared" si="25"/>
        <v>#VALUE!</v>
      </c>
      <c r="O17" s="38"/>
      <c r="P17" s="37" t="e">
        <f t="shared" si="26"/>
        <v>#VALUE!</v>
      </c>
      <c r="Q17" s="38"/>
      <c r="R17" s="37" t="e">
        <f t="shared" si="27"/>
        <v>#VALUE!</v>
      </c>
      <c r="S17" s="38"/>
      <c r="T17" s="37" t="e">
        <f t="shared" si="28"/>
        <v>#VALUE!</v>
      </c>
      <c r="U17" s="38"/>
      <c r="V17" s="37" t="e">
        <f t="shared" si="29"/>
        <v>#VALUE!</v>
      </c>
      <c r="W17" s="38"/>
      <c r="X17" s="39" t="e">
        <f t="shared" si="30"/>
        <v>#VALUE!</v>
      </c>
      <c r="Y17" s="32"/>
      <c r="Z17" s="32"/>
      <c r="AA17" s="32"/>
    </row>
    <row r="18" spans="1:27" ht="12.75" customHeight="1" x14ac:dyDescent="0.2">
      <c r="A18" s="34" t="s">
        <v>36</v>
      </c>
      <c r="B18" s="35">
        <v>31</v>
      </c>
      <c r="C18" s="36">
        <v>27</v>
      </c>
      <c r="D18" s="37">
        <f t="shared" si="21"/>
        <v>0.87096774193548387</v>
      </c>
      <c r="E18" s="38">
        <v>4</v>
      </c>
      <c r="F18" s="37">
        <f t="shared" si="22"/>
        <v>0.12903225806451613</v>
      </c>
      <c r="G18" s="38">
        <v>0</v>
      </c>
      <c r="H18" s="39">
        <f t="shared" si="31"/>
        <v>0</v>
      </c>
      <c r="I18" s="38">
        <v>0</v>
      </c>
      <c r="J18" s="39">
        <f t="shared" si="23"/>
        <v>0</v>
      </c>
      <c r="K18" s="40">
        <v>0</v>
      </c>
      <c r="L18" s="37">
        <f t="shared" si="24"/>
        <v>0</v>
      </c>
      <c r="M18" s="38">
        <v>1</v>
      </c>
      <c r="N18" s="37">
        <f t="shared" si="25"/>
        <v>3.2258064516129031E-2</v>
      </c>
      <c r="O18" s="38">
        <v>0</v>
      </c>
      <c r="P18" s="37">
        <f t="shared" si="26"/>
        <v>0</v>
      </c>
      <c r="Q18" s="38">
        <v>28</v>
      </c>
      <c r="R18" s="37">
        <f t="shared" si="27"/>
        <v>0.90322580645161288</v>
      </c>
      <c r="S18" s="38">
        <v>0</v>
      </c>
      <c r="T18" s="37">
        <f t="shared" si="28"/>
        <v>0</v>
      </c>
      <c r="U18" s="38">
        <v>0</v>
      </c>
      <c r="V18" s="37">
        <f t="shared" si="29"/>
        <v>0</v>
      </c>
      <c r="W18" s="38">
        <v>2</v>
      </c>
      <c r="X18" s="39">
        <f t="shared" si="30"/>
        <v>6.4516129032258063E-2</v>
      </c>
      <c r="Y18" s="32"/>
      <c r="Z18" s="32" t="s">
        <v>131</v>
      </c>
      <c r="AA18" s="32"/>
    </row>
    <row r="19" spans="1:27" ht="12.75" customHeight="1" x14ac:dyDescent="0.2">
      <c r="A19" s="34" t="s">
        <v>37</v>
      </c>
      <c r="B19" s="35">
        <v>48</v>
      </c>
      <c r="C19" s="36">
        <v>41</v>
      </c>
      <c r="D19" s="37">
        <f t="shared" ref="D19" si="32">C19/B19</f>
        <v>0.85416666666666663</v>
      </c>
      <c r="E19" s="38">
        <v>17</v>
      </c>
      <c r="F19" s="37">
        <f t="shared" ref="F19" si="33">E19/B19</f>
        <v>0.35416666666666669</v>
      </c>
      <c r="G19" s="38">
        <v>0</v>
      </c>
      <c r="H19" s="39">
        <f t="shared" si="31"/>
        <v>0</v>
      </c>
      <c r="I19" s="38">
        <v>0</v>
      </c>
      <c r="J19" s="39">
        <f t="shared" ref="J19" si="34">I19/B19</f>
        <v>0</v>
      </c>
      <c r="K19" s="40">
        <v>0</v>
      </c>
      <c r="L19" s="37">
        <f t="shared" ref="L19" si="35">K19/B19</f>
        <v>0</v>
      </c>
      <c r="M19" s="38">
        <v>1</v>
      </c>
      <c r="N19" s="37">
        <f t="shared" ref="N19" si="36">M19/B19</f>
        <v>2.0833333333333332E-2</v>
      </c>
      <c r="O19" s="38">
        <v>0</v>
      </c>
      <c r="P19" s="37">
        <f t="shared" ref="P19" si="37">O19/B19</f>
        <v>0</v>
      </c>
      <c r="Q19" s="38">
        <v>49</v>
      </c>
      <c r="R19" s="37">
        <f t="shared" ref="R19" si="38">Q19/B19</f>
        <v>1.0208333333333333</v>
      </c>
      <c r="S19" s="38">
        <v>5</v>
      </c>
      <c r="T19" s="37">
        <f t="shared" ref="T19" si="39">S19/B19</f>
        <v>0.10416666666666667</v>
      </c>
      <c r="U19" s="38">
        <v>1</v>
      </c>
      <c r="V19" s="37">
        <f t="shared" ref="V19" si="40">U19/B19</f>
        <v>2.0833333333333332E-2</v>
      </c>
      <c r="W19" s="38">
        <v>2</v>
      </c>
      <c r="X19" s="39">
        <f t="shared" ref="X19" si="41">W19/B19</f>
        <v>4.1666666666666664E-2</v>
      </c>
      <c r="Y19" s="32"/>
      <c r="Z19" s="32" t="s">
        <v>131</v>
      </c>
      <c r="AA19" s="32"/>
    </row>
    <row r="20" spans="1:27" ht="12.75" customHeight="1" x14ac:dyDescent="0.2">
      <c r="A20" s="34" t="s">
        <v>38</v>
      </c>
      <c r="B20" s="35" t="s">
        <v>130</v>
      </c>
      <c r="C20" s="36"/>
      <c r="D20" s="37" t="e">
        <f t="shared" si="21"/>
        <v>#VALUE!</v>
      </c>
      <c r="E20" s="38"/>
      <c r="F20" s="37" t="e">
        <f t="shared" si="22"/>
        <v>#VALUE!</v>
      </c>
      <c r="G20" s="38"/>
      <c r="H20" s="39" t="e">
        <f t="shared" si="31"/>
        <v>#VALUE!</v>
      </c>
      <c r="I20" s="38"/>
      <c r="J20" s="39" t="e">
        <f t="shared" si="23"/>
        <v>#VALUE!</v>
      </c>
      <c r="K20" s="40"/>
      <c r="L20" s="37" t="e">
        <f t="shared" si="24"/>
        <v>#VALUE!</v>
      </c>
      <c r="M20" s="38"/>
      <c r="N20" s="37" t="e">
        <f t="shared" si="25"/>
        <v>#VALUE!</v>
      </c>
      <c r="O20" s="38"/>
      <c r="P20" s="37" t="e">
        <f t="shared" si="26"/>
        <v>#VALUE!</v>
      </c>
      <c r="Q20" s="38"/>
      <c r="R20" s="37" t="e">
        <f t="shared" si="27"/>
        <v>#VALUE!</v>
      </c>
      <c r="S20" s="38"/>
      <c r="T20" s="37" t="e">
        <f t="shared" si="28"/>
        <v>#VALUE!</v>
      </c>
      <c r="U20" s="38"/>
      <c r="V20" s="37" t="e">
        <f t="shared" si="29"/>
        <v>#VALUE!</v>
      </c>
      <c r="W20" s="38"/>
      <c r="X20" s="39" t="e">
        <f t="shared" si="30"/>
        <v>#VALUE!</v>
      </c>
      <c r="Y20" s="32"/>
      <c r="Z20" s="32"/>
      <c r="AA20" s="32"/>
    </row>
    <row r="21" spans="1:27" ht="12.75" customHeight="1" x14ac:dyDescent="0.2">
      <c r="A21" s="10" t="s">
        <v>39</v>
      </c>
      <c r="B21" s="11"/>
      <c r="C21" s="12"/>
      <c r="D21" s="13"/>
      <c r="E21" s="14"/>
      <c r="F21" s="13"/>
      <c r="G21" s="14"/>
      <c r="H21" s="15"/>
      <c r="I21" s="14"/>
      <c r="J21" s="15"/>
      <c r="K21" s="16"/>
      <c r="L21" s="13"/>
      <c r="M21" s="14"/>
      <c r="N21" s="13"/>
      <c r="O21" s="14"/>
      <c r="P21" s="13"/>
      <c r="Q21" s="14"/>
      <c r="R21" s="13"/>
      <c r="S21" s="14"/>
      <c r="T21" s="13"/>
      <c r="U21" s="14"/>
      <c r="V21" s="13"/>
      <c r="W21" s="14"/>
      <c r="X21" s="15"/>
      <c r="Y21" s="32"/>
      <c r="Z21" s="32"/>
      <c r="AA21" s="32"/>
    </row>
    <row r="22" spans="1:27" ht="12.75" customHeight="1" x14ac:dyDescent="0.2">
      <c r="A22" s="3" t="s">
        <v>40</v>
      </c>
      <c r="B22" s="4"/>
      <c r="C22" s="5"/>
      <c r="D22" s="6"/>
      <c r="E22" s="7"/>
      <c r="F22" s="6"/>
      <c r="G22" s="7"/>
      <c r="H22" s="8"/>
      <c r="I22" s="7"/>
      <c r="J22" s="8"/>
      <c r="K22" s="9"/>
      <c r="L22" s="6"/>
      <c r="M22" s="7"/>
      <c r="N22" s="6"/>
      <c r="O22" s="7"/>
      <c r="P22" s="6"/>
      <c r="Q22" s="7"/>
      <c r="R22" s="6"/>
      <c r="S22" s="7"/>
      <c r="T22" s="6"/>
      <c r="U22" s="7"/>
      <c r="V22" s="6"/>
      <c r="W22" s="7"/>
      <c r="X22" s="8"/>
      <c r="Y22" s="32"/>
      <c r="Z22" s="32"/>
      <c r="AA22" s="32"/>
    </row>
    <row r="23" spans="1:27" ht="12.75" customHeight="1" x14ac:dyDescent="0.2">
      <c r="A23" s="41" t="s">
        <v>41</v>
      </c>
      <c r="B23" s="42" t="s">
        <v>130</v>
      </c>
      <c r="C23" s="43"/>
      <c r="D23" s="44" t="e">
        <f t="shared" ref="D23:D31" si="42">C23/B23</f>
        <v>#VALUE!</v>
      </c>
      <c r="E23" s="45"/>
      <c r="F23" s="44" t="e">
        <f t="shared" ref="F23:F31" si="43">E23/B23</f>
        <v>#VALUE!</v>
      </c>
      <c r="G23" s="45"/>
      <c r="H23" s="46" t="e">
        <f>G23/B23</f>
        <v>#VALUE!</v>
      </c>
      <c r="I23" s="45"/>
      <c r="J23" s="46" t="e">
        <f t="shared" ref="J23:J31" si="44">I23/B23</f>
        <v>#VALUE!</v>
      </c>
      <c r="K23" s="47"/>
      <c r="L23" s="44" t="e">
        <f t="shared" ref="L23:L31" si="45">K23/B23</f>
        <v>#VALUE!</v>
      </c>
      <c r="M23" s="45"/>
      <c r="N23" s="44" t="e">
        <f t="shared" ref="N23:N31" si="46">M23/B23</f>
        <v>#VALUE!</v>
      </c>
      <c r="O23" s="45"/>
      <c r="P23" s="44" t="e">
        <f t="shared" ref="P23:P31" si="47">O23/B23</f>
        <v>#VALUE!</v>
      </c>
      <c r="Q23" s="45"/>
      <c r="R23" s="44" t="e">
        <f t="shared" ref="R23:R31" si="48">Q23/B23</f>
        <v>#VALUE!</v>
      </c>
      <c r="S23" s="45"/>
      <c r="T23" s="44" t="e">
        <f t="shared" ref="T23:T31" si="49">S23/B23</f>
        <v>#VALUE!</v>
      </c>
      <c r="U23" s="45"/>
      <c r="V23" s="44" t="e">
        <f t="shared" ref="V23:V31" si="50">U23/B23</f>
        <v>#VALUE!</v>
      </c>
      <c r="W23" s="45"/>
      <c r="X23" s="46" t="e">
        <f t="shared" ref="X23:X31" si="51">W23/B23</f>
        <v>#VALUE!</v>
      </c>
      <c r="Y23" s="32"/>
      <c r="Z23" s="32"/>
      <c r="AA23" s="32"/>
    </row>
    <row r="24" spans="1:27" ht="12.75" customHeight="1" x14ac:dyDescent="0.2">
      <c r="A24" s="41" t="s">
        <v>42</v>
      </c>
      <c r="B24" s="42">
        <v>57</v>
      </c>
      <c r="C24" s="43">
        <v>54</v>
      </c>
      <c r="D24" s="44">
        <f t="shared" si="42"/>
        <v>0.94736842105263153</v>
      </c>
      <c r="E24" s="45">
        <v>3</v>
      </c>
      <c r="F24" s="44">
        <f t="shared" si="43"/>
        <v>5.2631578947368418E-2</v>
      </c>
      <c r="G24" s="45">
        <v>0</v>
      </c>
      <c r="H24" s="46">
        <f t="shared" ref="H24:H31" si="52">G24/B24</f>
        <v>0</v>
      </c>
      <c r="I24" s="45">
        <v>0</v>
      </c>
      <c r="J24" s="46">
        <f t="shared" si="44"/>
        <v>0</v>
      </c>
      <c r="K24" s="47">
        <v>0</v>
      </c>
      <c r="L24" s="44">
        <v>0</v>
      </c>
      <c r="M24" s="45">
        <v>1</v>
      </c>
      <c r="N24" s="44">
        <f t="shared" si="46"/>
        <v>1.7543859649122806E-2</v>
      </c>
      <c r="O24" s="45">
        <v>0</v>
      </c>
      <c r="P24" s="44">
        <f t="shared" si="47"/>
        <v>0</v>
      </c>
      <c r="Q24" s="45">
        <v>48</v>
      </c>
      <c r="R24" s="44">
        <f t="shared" si="48"/>
        <v>0.84210526315789469</v>
      </c>
      <c r="S24" s="45">
        <v>7</v>
      </c>
      <c r="T24" s="44">
        <f t="shared" si="49"/>
        <v>0.12280701754385964</v>
      </c>
      <c r="U24" s="45">
        <v>0</v>
      </c>
      <c r="V24" s="44">
        <f t="shared" si="50"/>
        <v>0</v>
      </c>
      <c r="W24" s="45">
        <v>2</v>
      </c>
      <c r="X24" s="46">
        <f t="shared" si="51"/>
        <v>3.5087719298245612E-2</v>
      </c>
      <c r="Y24" s="32" t="s">
        <v>131</v>
      </c>
      <c r="Z24" s="32"/>
      <c r="AA24" s="32" t="s">
        <v>131</v>
      </c>
    </row>
    <row r="25" spans="1:27" ht="12.75" customHeight="1" x14ac:dyDescent="0.2">
      <c r="A25" s="41" t="s">
        <v>43</v>
      </c>
      <c r="B25" s="42" t="s">
        <v>130</v>
      </c>
      <c r="C25" s="43"/>
      <c r="D25" s="44" t="e">
        <f t="shared" si="42"/>
        <v>#VALUE!</v>
      </c>
      <c r="E25" s="45"/>
      <c r="F25" s="44" t="e">
        <f t="shared" si="43"/>
        <v>#VALUE!</v>
      </c>
      <c r="G25" s="45"/>
      <c r="H25" s="46" t="e">
        <f t="shared" si="52"/>
        <v>#VALUE!</v>
      </c>
      <c r="I25" s="45"/>
      <c r="J25" s="46" t="e">
        <f t="shared" si="44"/>
        <v>#VALUE!</v>
      </c>
      <c r="K25" s="47"/>
      <c r="L25" s="44" t="e">
        <f t="shared" si="45"/>
        <v>#VALUE!</v>
      </c>
      <c r="M25" s="45"/>
      <c r="N25" s="44" t="e">
        <f t="shared" si="46"/>
        <v>#VALUE!</v>
      </c>
      <c r="O25" s="45"/>
      <c r="P25" s="44" t="e">
        <f t="shared" si="47"/>
        <v>#VALUE!</v>
      </c>
      <c r="Q25" s="45"/>
      <c r="R25" s="44" t="e">
        <f t="shared" si="48"/>
        <v>#VALUE!</v>
      </c>
      <c r="S25" s="45"/>
      <c r="T25" s="44" t="e">
        <f t="shared" si="49"/>
        <v>#VALUE!</v>
      </c>
      <c r="U25" s="45"/>
      <c r="V25" s="44" t="e">
        <f t="shared" si="50"/>
        <v>#VALUE!</v>
      </c>
      <c r="W25" s="45"/>
      <c r="X25" s="46" t="e">
        <f t="shared" si="51"/>
        <v>#VALUE!</v>
      </c>
      <c r="Y25" s="32"/>
      <c r="Z25" s="32"/>
      <c r="AA25" s="32"/>
    </row>
    <row r="26" spans="1:27" ht="12.75" customHeight="1" x14ac:dyDescent="0.2">
      <c r="A26" s="41" t="s">
        <v>44</v>
      </c>
      <c r="B26" s="42">
        <v>27</v>
      </c>
      <c r="C26" s="43">
        <v>27</v>
      </c>
      <c r="D26" s="44">
        <f t="shared" si="42"/>
        <v>1</v>
      </c>
      <c r="E26" s="45">
        <v>0</v>
      </c>
      <c r="F26" s="44">
        <f t="shared" si="43"/>
        <v>0</v>
      </c>
      <c r="G26" s="45">
        <v>0</v>
      </c>
      <c r="H26" s="46">
        <f t="shared" si="52"/>
        <v>0</v>
      </c>
      <c r="I26" s="45">
        <v>0</v>
      </c>
      <c r="J26" s="46">
        <f t="shared" si="44"/>
        <v>0</v>
      </c>
      <c r="K26" s="47">
        <v>0</v>
      </c>
      <c r="L26" s="44">
        <f t="shared" si="45"/>
        <v>0</v>
      </c>
      <c r="M26" s="45">
        <v>1</v>
      </c>
      <c r="N26" s="44">
        <f t="shared" si="46"/>
        <v>3.7037037037037035E-2</v>
      </c>
      <c r="O26" s="45">
        <v>1</v>
      </c>
      <c r="P26" s="44">
        <f t="shared" si="47"/>
        <v>3.7037037037037035E-2</v>
      </c>
      <c r="Q26" s="45">
        <v>23</v>
      </c>
      <c r="R26" s="44">
        <f t="shared" si="48"/>
        <v>0.85185185185185186</v>
      </c>
      <c r="S26" s="45">
        <v>1</v>
      </c>
      <c r="T26" s="44">
        <f t="shared" si="49"/>
        <v>3.7037037037037035E-2</v>
      </c>
      <c r="U26" s="45">
        <v>0</v>
      </c>
      <c r="V26" s="44">
        <f t="shared" si="50"/>
        <v>0</v>
      </c>
      <c r="W26" s="45">
        <v>1</v>
      </c>
      <c r="X26" s="46">
        <f t="shared" si="51"/>
        <v>3.7037037037037035E-2</v>
      </c>
      <c r="Y26" s="32" t="s">
        <v>131</v>
      </c>
      <c r="Z26" s="32"/>
      <c r="AA26" s="32"/>
    </row>
    <row r="27" spans="1:27" ht="12.75" customHeight="1" x14ac:dyDescent="0.2">
      <c r="A27" s="48" t="s">
        <v>45</v>
      </c>
      <c r="B27" s="42" t="s">
        <v>130</v>
      </c>
      <c r="C27" s="43"/>
      <c r="D27" s="44" t="e">
        <f t="shared" si="42"/>
        <v>#VALUE!</v>
      </c>
      <c r="E27" s="45"/>
      <c r="F27" s="44" t="e">
        <f t="shared" si="43"/>
        <v>#VALUE!</v>
      </c>
      <c r="G27" s="45"/>
      <c r="H27" s="46" t="e">
        <f t="shared" si="52"/>
        <v>#VALUE!</v>
      </c>
      <c r="I27" s="45"/>
      <c r="J27" s="46" t="e">
        <f t="shared" si="44"/>
        <v>#VALUE!</v>
      </c>
      <c r="K27" s="47"/>
      <c r="L27" s="44" t="e">
        <f t="shared" si="45"/>
        <v>#VALUE!</v>
      </c>
      <c r="M27" s="45"/>
      <c r="N27" s="44" t="e">
        <f t="shared" si="46"/>
        <v>#VALUE!</v>
      </c>
      <c r="O27" s="45"/>
      <c r="P27" s="44" t="e">
        <f t="shared" si="47"/>
        <v>#VALUE!</v>
      </c>
      <c r="Q27" s="45"/>
      <c r="R27" s="44" t="e">
        <f t="shared" si="48"/>
        <v>#VALUE!</v>
      </c>
      <c r="S27" s="45"/>
      <c r="T27" s="44" t="e">
        <f t="shared" si="49"/>
        <v>#VALUE!</v>
      </c>
      <c r="U27" s="45"/>
      <c r="V27" s="44" t="e">
        <f t="shared" si="50"/>
        <v>#VALUE!</v>
      </c>
      <c r="W27" s="45"/>
      <c r="X27" s="46" t="e">
        <f t="shared" si="51"/>
        <v>#VALUE!</v>
      </c>
      <c r="Y27" s="32"/>
      <c r="Z27" s="32"/>
      <c r="AA27" s="32"/>
    </row>
    <row r="28" spans="1:27" ht="12.75" customHeight="1" x14ac:dyDescent="0.2">
      <c r="A28" s="41" t="s">
        <v>46</v>
      </c>
      <c r="B28" s="42">
        <v>35</v>
      </c>
      <c r="C28" s="43">
        <v>28</v>
      </c>
      <c r="D28" s="44">
        <f t="shared" si="42"/>
        <v>0.8</v>
      </c>
      <c r="E28" s="45">
        <v>7</v>
      </c>
      <c r="F28" s="44">
        <f t="shared" si="43"/>
        <v>0.2</v>
      </c>
      <c r="G28" s="45">
        <v>0</v>
      </c>
      <c r="H28" s="46">
        <f t="shared" si="52"/>
        <v>0</v>
      </c>
      <c r="I28" s="45">
        <v>0</v>
      </c>
      <c r="J28" s="46">
        <f t="shared" si="44"/>
        <v>0</v>
      </c>
      <c r="K28" s="47">
        <v>0</v>
      </c>
      <c r="L28" s="44">
        <f t="shared" si="45"/>
        <v>0</v>
      </c>
      <c r="M28" s="45">
        <v>0</v>
      </c>
      <c r="N28" s="44">
        <f t="shared" si="46"/>
        <v>0</v>
      </c>
      <c r="O28" s="45">
        <v>0</v>
      </c>
      <c r="P28" s="44">
        <f t="shared" si="47"/>
        <v>0</v>
      </c>
      <c r="Q28" s="45">
        <v>31</v>
      </c>
      <c r="R28" s="44">
        <f t="shared" si="48"/>
        <v>0.88571428571428568</v>
      </c>
      <c r="S28" s="45">
        <v>2</v>
      </c>
      <c r="T28" s="44">
        <f t="shared" si="49"/>
        <v>5.7142857142857141E-2</v>
      </c>
      <c r="U28" s="45">
        <v>9</v>
      </c>
      <c r="V28" s="44">
        <f t="shared" si="50"/>
        <v>0.25714285714285712</v>
      </c>
      <c r="W28" s="45">
        <v>2</v>
      </c>
      <c r="X28" s="46">
        <f t="shared" si="51"/>
        <v>5.7142857142857141E-2</v>
      </c>
      <c r="Y28" s="32" t="s">
        <v>131</v>
      </c>
      <c r="Z28" s="32"/>
      <c r="AA28" s="32"/>
    </row>
    <row r="29" spans="1:27" ht="12.75" customHeight="1" x14ac:dyDescent="0.2">
      <c r="A29" s="41" t="s">
        <v>47</v>
      </c>
      <c r="B29" s="42" t="s">
        <v>130</v>
      </c>
      <c r="C29" s="43"/>
      <c r="D29" s="44" t="e">
        <f t="shared" si="42"/>
        <v>#VALUE!</v>
      </c>
      <c r="E29" s="45"/>
      <c r="F29" s="44" t="e">
        <f t="shared" si="43"/>
        <v>#VALUE!</v>
      </c>
      <c r="G29" s="45"/>
      <c r="H29" s="46" t="e">
        <f t="shared" si="52"/>
        <v>#VALUE!</v>
      </c>
      <c r="I29" s="45"/>
      <c r="J29" s="46" t="e">
        <f t="shared" si="44"/>
        <v>#VALUE!</v>
      </c>
      <c r="K29" s="47"/>
      <c r="L29" s="44" t="e">
        <f t="shared" si="45"/>
        <v>#VALUE!</v>
      </c>
      <c r="M29" s="45"/>
      <c r="N29" s="44" t="e">
        <f t="shared" si="46"/>
        <v>#VALUE!</v>
      </c>
      <c r="O29" s="45"/>
      <c r="P29" s="44" t="e">
        <f t="shared" si="47"/>
        <v>#VALUE!</v>
      </c>
      <c r="Q29" s="45"/>
      <c r="R29" s="44" t="e">
        <f t="shared" si="48"/>
        <v>#VALUE!</v>
      </c>
      <c r="S29" s="45"/>
      <c r="T29" s="44" t="e">
        <f t="shared" si="49"/>
        <v>#VALUE!</v>
      </c>
      <c r="U29" s="45"/>
      <c r="V29" s="44" t="e">
        <f t="shared" si="50"/>
        <v>#VALUE!</v>
      </c>
      <c r="W29" s="45"/>
      <c r="X29" s="46" t="e">
        <f t="shared" si="51"/>
        <v>#VALUE!</v>
      </c>
      <c r="Y29" s="32"/>
      <c r="Z29" s="32"/>
      <c r="AA29" s="32"/>
    </row>
    <row r="30" spans="1:27" ht="12.75" customHeight="1" x14ac:dyDescent="0.2">
      <c r="A30" s="41" t="s">
        <v>48</v>
      </c>
      <c r="B30" s="42">
        <v>106</v>
      </c>
      <c r="C30" s="43">
        <v>82</v>
      </c>
      <c r="D30" s="44">
        <f t="shared" si="42"/>
        <v>0.77358490566037741</v>
      </c>
      <c r="E30" s="45">
        <v>24</v>
      </c>
      <c r="F30" s="44">
        <f t="shared" si="43"/>
        <v>0.22641509433962265</v>
      </c>
      <c r="G30" s="45">
        <v>0</v>
      </c>
      <c r="H30" s="46">
        <f t="shared" si="52"/>
        <v>0</v>
      </c>
      <c r="I30" s="45">
        <v>0</v>
      </c>
      <c r="J30" s="46">
        <f t="shared" si="44"/>
        <v>0</v>
      </c>
      <c r="K30" s="47">
        <v>1</v>
      </c>
      <c r="L30" s="44">
        <f t="shared" si="45"/>
        <v>9.433962264150943E-3</v>
      </c>
      <c r="M30" s="45">
        <v>1</v>
      </c>
      <c r="N30" s="44">
        <f t="shared" si="46"/>
        <v>9.433962264150943E-3</v>
      </c>
      <c r="O30" s="45">
        <v>0</v>
      </c>
      <c r="P30" s="44">
        <f t="shared" si="47"/>
        <v>0</v>
      </c>
      <c r="Q30" s="45">
        <v>95</v>
      </c>
      <c r="R30" s="44">
        <f t="shared" si="48"/>
        <v>0.89622641509433965</v>
      </c>
      <c r="S30" s="45">
        <v>6</v>
      </c>
      <c r="T30" s="44">
        <f t="shared" si="49"/>
        <v>5.6603773584905662E-2</v>
      </c>
      <c r="U30" s="45">
        <v>0</v>
      </c>
      <c r="V30" s="44">
        <f t="shared" si="50"/>
        <v>0</v>
      </c>
      <c r="W30" s="45">
        <v>2</v>
      </c>
      <c r="X30" s="46">
        <f t="shared" si="51"/>
        <v>1.8867924528301886E-2</v>
      </c>
      <c r="Y30" s="32" t="s">
        <v>131</v>
      </c>
      <c r="Z30" s="32"/>
      <c r="AA30" s="32"/>
    </row>
    <row r="31" spans="1:27" ht="12.75" customHeight="1" x14ac:dyDescent="0.2">
      <c r="A31" s="41" t="s">
        <v>49</v>
      </c>
      <c r="B31" s="42" t="s">
        <v>130</v>
      </c>
      <c r="C31" s="43"/>
      <c r="D31" s="44" t="e">
        <f t="shared" si="42"/>
        <v>#VALUE!</v>
      </c>
      <c r="E31" s="45"/>
      <c r="F31" s="44" t="e">
        <f t="shared" si="43"/>
        <v>#VALUE!</v>
      </c>
      <c r="G31" s="45"/>
      <c r="H31" s="46" t="e">
        <f t="shared" si="52"/>
        <v>#VALUE!</v>
      </c>
      <c r="I31" s="45"/>
      <c r="J31" s="46" t="e">
        <f t="shared" si="44"/>
        <v>#VALUE!</v>
      </c>
      <c r="K31" s="47"/>
      <c r="L31" s="44" t="e">
        <f t="shared" si="45"/>
        <v>#VALUE!</v>
      </c>
      <c r="M31" s="45"/>
      <c r="N31" s="44" t="e">
        <f t="shared" si="46"/>
        <v>#VALUE!</v>
      </c>
      <c r="O31" s="45"/>
      <c r="P31" s="44" t="e">
        <f t="shared" si="47"/>
        <v>#VALUE!</v>
      </c>
      <c r="Q31" s="45"/>
      <c r="R31" s="44" t="e">
        <f t="shared" si="48"/>
        <v>#VALUE!</v>
      </c>
      <c r="S31" s="45"/>
      <c r="T31" s="44" t="e">
        <f t="shared" si="49"/>
        <v>#VALUE!</v>
      </c>
      <c r="U31" s="45"/>
      <c r="V31" s="44" t="e">
        <f t="shared" si="50"/>
        <v>#VALUE!</v>
      </c>
      <c r="W31" s="45"/>
      <c r="X31" s="46" t="e">
        <f t="shared" si="51"/>
        <v>#VALUE!</v>
      </c>
      <c r="Y31" s="32"/>
      <c r="Z31" s="32"/>
      <c r="AA31" s="32"/>
    </row>
    <row r="32" spans="1:27" ht="12.75" customHeight="1" x14ac:dyDescent="0.2">
      <c r="A32" s="17" t="s">
        <v>50</v>
      </c>
      <c r="B32" s="4"/>
      <c r="C32" s="5"/>
      <c r="D32" s="6"/>
      <c r="E32" s="7"/>
      <c r="F32" s="6"/>
      <c r="G32" s="7"/>
      <c r="H32" s="8"/>
      <c r="I32" s="7"/>
      <c r="J32" s="8"/>
      <c r="K32" s="9"/>
      <c r="L32" s="6"/>
      <c r="M32" s="7"/>
      <c r="N32" s="6"/>
      <c r="O32" s="7"/>
      <c r="P32" s="6"/>
      <c r="Q32" s="7"/>
      <c r="R32" s="6"/>
      <c r="S32" s="7"/>
      <c r="T32" s="6"/>
      <c r="U32" s="7"/>
      <c r="V32" s="6"/>
      <c r="W32" s="7"/>
      <c r="X32" s="8"/>
      <c r="Y32" s="32"/>
      <c r="Z32" s="32"/>
      <c r="AA32" s="32"/>
    </row>
    <row r="33" spans="1:27" ht="12.75" customHeight="1" x14ac:dyDescent="0.2">
      <c r="A33" s="41" t="s">
        <v>51</v>
      </c>
      <c r="B33" s="42" t="s">
        <v>130</v>
      </c>
      <c r="C33" s="43"/>
      <c r="D33" s="44" t="e">
        <f t="shared" ref="D33:D46" si="53">C33/B33</f>
        <v>#VALUE!</v>
      </c>
      <c r="E33" s="45"/>
      <c r="F33" s="44" t="e">
        <f t="shared" ref="F33:F46" si="54">E33/B33</f>
        <v>#VALUE!</v>
      </c>
      <c r="G33" s="45"/>
      <c r="H33" s="46" t="e">
        <f>G33/B33</f>
        <v>#VALUE!</v>
      </c>
      <c r="I33" s="45"/>
      <c r="J33" s="46" t="e">
        <f t="shared" ref="J33:J46" si="55">I33/B33</f>
        <v>#VALUE!</v>
      </c>
      <c r="K33" s="47"/>
      <c r="L33" s="44" t="e">
        <f t="shared" ref="L33:L46" si="56">K33/B33</f>
        <v>#VALUE!</v>
      </c>
      <c r="M33" s="45"/>
      <c r="N33" s="44" t="e">
        <f t="shared" ref="N33:N46" si="57">M33/B33</f>
        <v>#VALUE!</v>
      </c>
      <c r="O33" s="45"/>
      <c r="P33" s="44" t="e">
        <f t="shared" ref="P33:P46" si="58">O33/B33</f>
        <v>#VALUE!</v>
      </c>
      <c r="Q33" s="45"/>
      <c r="R33" s="44" t="e">
        <f t="shared" ref="R33:R46" si="59">Q33/B33</f>
        <v>#VALUE!</v>
      </c>
      <c r="S33" s="45"/>
      <c r="T33" s="44" t="e">
        <f t="shared" ref="T33:T46" si="60">S33/B33</f>
        <v>#VALUE!</v>
      </c>
      <c r="U33" s="45"/>
      <c r="V33" s="44" t="e">
        <f t="shared" ref="V33:V46" si="61">U33/B33</f>
        <v>#VALUE!</v>
      </c>
      <c r="W33" s="45"/>
      <c r="X33" s="46" t="e">
        <f t="shared" ref="X33:X46" si="62">W33/B33</f>
        <v>#VALUE!</v>
      </c>
      <c r="Y33" s="32"/>
      <c r="Z33" s="32"/>
      <c r="AA33" s="32"/>
    </row>
    <row r="34" spans="1:27" ht="12.75" customHeight="1" x14ac:dyDescent="0.2">
      <c r="A34" s="41" t="s">
        <v>52</v>
      </c>
      <c r="B34" s="42">
        <v>3</v>
      </c>
      <c r="C34" s="43">
        <v>3</v>
      </c>
      <c r="D34" s="44">
        <f t="shared" si="53"/>
        <v>1</v>
      </c>
      <c r="E34" s="45">
        <v>0</v>
      </c>
      <c r="F34" s="44">
        <f t="shared" si="54"/>
        <v>0</v>
      </c>
      <c r="G34" s="45">
        <v>0</v>
      </c>
      <c r="H34" s="46">
        <f t="shared" ref="H34:H46" si="63">G34/B34</f>
        <v>0</v>
      </c>
      <c r="I34" s="45">
        <v>0</v>
      </c>
      <c r="J34" s="46">
        <f t="shared" si="55"/>
        <v>0</v>
      </c>
      <c r="K34" s="47">
        <v>0</v>
      </c>
      <c r="L34" s="44">
        <f t="shared" si="56"/>
        <v>0</v>
      </c>
      <c r="M34" s="45">
        <v>0</v>
      </c>
      <c r="N34" s="44">
        <f t="shared" si="57"/>
        <v>0</v>
      </c>
      <c r="O34" s="45">
        <v>0</v>
      </c>
      <c r="P34" s="44">
        <f t="shared" si="58"/>
        <v>0</v>
      </c>
      <c r="Q34" s="45">
        <v>3</v>
      </c>
      <c r="R34" s="44">
        <f t="shared" si="59"/>
        <v>1</v>
      </c>
      <c r="S34" s="45">
        <v>0</v>
      </c>
      <c r="T34" s="44">
        <f t="shared" si="60"/>
        <v>0</v>
      </c>
      <c r="U34" s="45">
        <v>0</v>
      </c>
      <c r="V34" s="44">
        <f t="shared" si="61"/>
        <v>0</v>
      </c>
      <c r="W34" s="45">
        <v>0</v>
      </c>
      <c r="X34" s="46">
        <f t="shared" si="62"/>
        <v>0</v>
      </c>
      <c r="Y34" s="32" t="s">
        <v>131</v>
      </c>
      <c r="Z34" s="32"/>
      <c r="AA34" s="32"/>
    </row>
    <row r="35" spans="1:27" ht="12.75" customHeight="1" x14ac:dyDescent="0.2">
      <c r="A35" s="41" t="s">
        <v>53</v>
      </c>
      <c r="B35" s="42">
        <v>14</v>
      </c>
      <c r="C35" s="43">
        <v>11</v>
      </c>
      <c r="D35" s="44">
        <f t="shared" si="53"/>
        <v>0.7857142857142857</v>
      </c>
      <c r="E35" s="45">
        <v>3</v>
      </c>
      <c r="F35" s="44">
        <f t="shared" si="54"/>
        <v>0.21428571428571427</v>
      </c>
      <c r="G35" s="45">
        <v>0</v>
      </c>
      <c r="H35" s="46">
        <f t="shared" si="63"/>
        <v>0</v>
      </c>
      <c r="I35" s="45">
        <v>3</v>
      </c>
      <c r="J35" s="46">
        <f t="shared" si="55"/>
        <v>0.21428571428571427</v>
      </c>
      <c r="K35" s="47">
        <v>0</v>
      </c>
      <c r="L35" s="44">
        <f t="shared" si="56"/>
        <v>0</v>
      </c>
      <c r="M35" s="45">
        <v>0</v>
      </c>
      <c r="N35" s="44">
        <f t="shared" si="57"/>
        <v>0</v>
      </c>
      <c r="O35" s="45">
        <v>0</v>
      </c>
      <c r="P35" s="44">
        <f t="shared" si="58"/>
        <v>0</v>
      </c>
      <c r="Q35" s="45">
        <v>13</v>
      </c>
      <c r="R35" s="44">
        <f t="shared" si="59"/>
        <v>0.9285714285714286</v>
      </c>
      <c r="S35" s="45">
        <v>0</v>
      </c>
      <c r="T35" s="44">
        <f t="shared" si="60"/>
        <v>0</v>
      </c>
      <c r="U35" s="45">
        <v>0</v>
      </c>
      <c r="V35" s="44">
        <f t="shared" si="61"/>
        <v>0</v>
      </c>
      <c r="W35" s="45">
        <v>1</v>
      </c>
      <c r="X35" s="46">
        <f t="shared" si="62"/>
        <v>7.1428571428571425E-2</v>
      </c>
      <c r="Y35" s="32" t="s">
        <v>131</v>
      </c>
      <c r="Z35" s="32"/>
      <c r="AA35" s="32"/>
    </row>
    <row r="36" spans="1:27" ht="12.75" customHeight="1" x14ac:dyDescent="0.2">
      <c r="A36" s="41" t="s">
        <v>54</v>
      </c>
      <c r="B36" s="42">
        <v>9</v>
      </c>
      <c r="C36" s="43">
        <v>8</v>
      </c>
      <c r="D36" s="44">
        <f t="shared" si="53"/>
        <v>0.88888888888888884</v>
      </c>
      <c r="E36" s="45">
        <v>1</v>
      </c>
      <c r="F36" s="44">
        <f t="shared" si="54"/>
        <v>0.1111111111111111</v>
      </c>
      <c r="G36" s="45">
        <v>0</v>
      </c>
      <c r="H36" s="46">
        <f t="shared" si="63"/>
        <v>0</v>
      </c>
      <c r="I36" s="45">
        <v>0</v>
      </c>
      <c r="J36" s="46">
        <f t="shared" si="55"/>
        <v>0</v>
      </c>
      <c r="K36" s="47">
        <v>0</v>
      </c>
      <c r="L36" s="44">
        <f t="shared" si="56"/>
        <v>0</v>
      </c>
      <c r="M36" s="45">
        <v>0</v>
      </c>
      <c r="N36" s="44">
        <f t="shared" si="57"/>
        <v>0</v>
      </c>
      <c r="O36" s="45">
        <v>0</v>
      </c>
      <c r="P36" s="44">
        <f t="shared" si="58"/>
        <v>0</v>
      </c>
      <c r="Q36" s="45">
        <v>9</v>
      </c>
      <c r="R36" s="44">
        <f t="shared" si="59"/>
        <v>1</v>
      </c>
      <c r="S36" s="45">
        <v>0</v>
      </c>
      <c r="T36" s="44">
        <f t="shared" si="60"/>
        <v>0</v>
      </c>
      <c r="U36" s="45">
        <v>0</v>
      </c>
      <c r="V36" s="44">
        <f t="shared" si="61"/>
        <v>0</v>
      </c>
      <c r="W36" s="45">
        <v>0</v>
      </c>
      <c r="X36" s="46">
        <f t="shared" si="62"/>
        <v>0</v>
      </c>
      <c r="Y36" s="32" t="s">
        <v>131</v>
      </c>
      <c r="Z36" s="32"/>
      <c r="AA36" s="32"/>
    </row>
    <row r="37" spans="1:27" ht="12.75" customHeight="1" x14ac:dyDescent="0.2">
      <c r="A37" s="41" t="s">
        <v>55</v>
      </c>
      <c r="B37" s="42">
        <v>4</v>
      </c>
      <c r="C37" s="43">
        <v>2</v>
      </c>
      <c r="D37" s="44">
        <f t="shared" si="53"/>
        <v>0.5</v>
      </c>
      <c r="E37" s="45">
        <v>2</v>
      </c>
      <c r="F37" s="44">
        <f t="shared" si="54"/>
        <v>0.5</v>
      </c>
      <c r="G37" s="45">
        <v>0</v>
      </c>
      <c r="H37" s="46">
        <f t="shared" si="63"/>
        <v>0</v>
      </c>
      <c r="I37" s="45">
        <v>0</v>
      </c>
      <c r="J37" s="46">
        <f t="shared" si="55"/>
        <v>0</v>
      </c>
      <c r="K37" s="47">
        <v>0</v>
      </c>
      <c r="L37" s="44">
        <f t="shared" si="56"/>
        <v>0</v>
      </c>
      <c r="M37" s="45">
        <v>0</v>
      </c>
      <c r="N37" s="44">
        <f t="shared" si="57"/>
        <v>0</v>
      </c>
      <c r="O37" s="45">
        <v>0</v>
      </c>
      <c r="P37" s="44">
        <f t="shared" si="58"/>
        <v>0</v>
      </c>
      <c r="Q37" s="45">
        <v>4</v>
      </c>
      <c r="R37" s="44">
        <f t="shared" si="59"/>
        <v>1</v>
      </c>
      <c r="S37" s="45">
        <v>0</v>
      </c>
      <c r="T37" s="44">
        <f t="shared" si="60"/>
        <v>0</v>
      </c>
      <c r="U37" s="45">
        <v>0</v>
      </c>
      <c r="V37" s="44">
        <f t="shared" si="61"/>
        <v>0</v>
      </c>
      <c r="W37" s="45">
        <v>0</v>
      </c>
      <c r="X37" s="46">
        <f t="shared" si="62"/>
        <v>0</v>
      </c>
      <c r="Y37" s="32" t="s">
        <v>131</v>
      </c>
      <c r="Z37" s="32"/>
      <c r="AA37" s="32"/>
    </row>
    <row r="38" spans="1:27" ht="12.75" customHeight="1" x14ac:dyDescent="0.2">
      <c r="A38" s="41" t="s">
        <v>56</v>
      </c>
      <c r="B38" s="42">
        <v>1</v>
      </c>
      <c r="C38" s="43">
        <v>0</v>
      </c>
      <c r="D38" s="44">
        <f t="shared" si="53"/>
        <v>0</v>
      </c>
      <c r="E38" s="45">
        <v>1</v>
      </c>
      <c r="F38" s="44">
        <f t="shared" si="54"/>
        <v>1</v>
      </c>
      <c r="G38" s="45">
        <v>0</v>
      </c>
      <c r="H38" s="46">
        <f t="shared" si="63"/>
        <v>0</v>
      </c>
      <c r="I38" s="45">
        <v>0</v>
      </c>
      <c r="J38" s="46">
        <f t="shared" si="55"/>
        <v>0</v>
      </c>
      <c r="K38" s="47">
        <v>0</v>
      </c>
      <c r="L38" s="44">
        <f t="shared" si="56"/>
        <v>0</v>
      </c>
      <c r="M38" s="45">
        <v>0</v>
      </c>
      <c r="N38" s="44">
        <f t="shared" si="57"/>
        <v>0</v>
      </c>
      <c r="O38" s="45">
        <v>0</v>
      </c>
      <c r="P38" s="44">
        <f t="shared" si="58"/>
        <v>0</v>
      </c>
      <c r="Q38" s="45">
        <v>1</v>
      </c>
      <c r="R38" s="44">
        <f t="shared" si="59"/>
        <v>1</v>
      </c>
      <c r="S38" s="45">
        <v>0</v>
      </c>
      <c r="T38" s="44">
        <f t="shared" si="60"/>
        <v>0</v>
      </c>
      <c r="U38" s="45">
        <v>0</v>
      </c>
      <c r="V38" s="44">
        <f t="shared" si="61"/>
        <v>0</v>
      </c>
      <c r="W38" s="45">
        <v>0</v>
      </c>
      <c r="X38" s="46">
        <f t="shared" si="62"/>
        <v>0</v>
      </c>
      <c r="Y38" s="32" t="s">
        <v>131</v>
      </c>
      <c r="Z38" s="32"/>
      <c r="AA38" s="32"/>
    </row>
    <row r="39" spans="1:27" ht="12.75" customHeight="1" x14ac:dyDescent="0.2">
      <c r="A39" s="41" t="s">
        <v>57</v>
      </c>
      <c r="B39" s="42">
        <v>41</v>
      </c>
      <c r="C39" s="43">
        <v>33</v>
      </c>
      <c r="D39" s="44">
        <f t="shared" si="53"/>
        <v>0.80487804878048785</v>
      </c>
      <c r="E39" s="45">
        <v>8</v>
      </c>
      <c r="F39" s="44">
        <f t="shared" si="54"/>
        <v>0.1951219512195122</v>
      </c>
      <c r="G39" s="45">
        <v>0</v>
      </c>
      <c r="H39" s="46">
        <f t="shared" si="63"/>
        <v>0</v>
      </c>
      <c r="I39" s="45">
        <v>0</v>
      </c>
      <c r="J39" s="46">
        <f t="shared" si="55"/>
        <v>0</v>
      </c>
      <c r="K39" s="47">
        <v>0</v>
      </c>
      <c r="L39" s="44">
        <f t="shared" si="56"/>
        <v>0</v>
      </c>
      <c r="M39" s="45">
        <v>0</v>
      </c>
      <c r="N39" s="44">
        <f t="shared" si="57"/>
        <v>0</v>
      </c>
      <c r="O39" s="45">
        <v>0</v>
      </c>
      <c r="P39" s="44">
        <f t="shared" si="58"/>
        <v>0</v>
      </c>
      <c r="Q39" s="45">
        <v>38</v>
      </c>
      <c r="R39" s="44">
        <f t="shared" si="59"/>
        <v>0.92682926829268297</v>
      </c>
      <c r="S39" s="45">
        <v>2</v>
      </c>
      <c r="T39" s="44">
        <f t="shared" si="60"/>
        <v>4.878048780487805E-2</v>
      </c>
      <c r="U39" s="45">
        <v>0</v>
      </c>
      <c r="V39" s="44">
        <f t="shared" si="61"/>
        <v>0</v>
      </c>
      <c r="W39" s="45">
        <v>1</v>
      </c>
      <c r="X39" s="46">
        <f t="shared" si="62"/>
        <v>2.4390243902439025E-2</v>
      </c>
      <c r="Y39" s="32" t="s">
        <v>131</v>
      </c>
      <c r="Z39" s="32"/>
      <c r="AA39" s="32"/>
    </row>
    <row r="40" spans="1:27" ht="12.75" customHeight="1" x14ac:dyDescent="0.2">
      <c r="A40" s="41" t="s">
        <v>58</v>
      </c>
      <c r="B40" s="42">
        <v>0</v>
      </c>
      <c r="C40" s="43">
        <v>0</v>
      </c>
      <c r="D40" s="44" t="e">
        <f t="shared" si="53"/>
        <v>#DIV/0!</v>
      </c>
      <c r="E40" s="45">
        <v>0</v>
      </c>
      <c r="F40" s="44" t="e">
        <f t="shared" si="54"/>
        <v>#DIV/0!</v>
      </c>
      <c r="G40" s="45">
        <v>0</v>
      </c>
      <c r="H40" s="46" t="e">
        <f t="shared" si="63"/>
        <v>#DIV/0!</v>
      </c>
      <c r="I40" s="45">
        <v>0</v>
      </c>
      <c r="J40" s="46" t="e">
        <f t="shared" si="55"/>
        <v>#DIV/0!</v>
      </c>
      <c r="K40" s="47">
        <v>0</v>
      </c>
      <c r="L40" s="44" t="e">
        <f t="shared" si="56"/>
        <v>#DIV/0!</v>
      </c>
      <c r="M40" s="45">
        <v>0</v>
      </c>
      <c r="N40" s="44" t="e">
        <f t="shared" si="57"/>
        <v>#DIV/0!</v>
      </c>
      <c r="O40" s="45">
        <v>0</v>
      </c>
      <c r="P40" s="44" t="e">
        <f t="shared" si="58"/>
        <v>#DIV/0!</v>
      </c>
      <c r="Q40" s="45">
        <v>0</v>
      </c>
      <c r="R40" s="44" t="e">
        <f t="shared" si="59"/>
        <v>#DIV/0!</v>
      </c>
      <c r="S40" s="45">
        <v>0</v>
      </c>
      <c r="T40" s="44" t="e">
        <f t="shared" si="60"/>
        <v>#DIV/0!</v>
      </c>
      <c r="U40" s="45">
        <v>0</v>
      </c>
      <c r="V40" s="44" t="e">
        <f t="shared" si="61"/>
        <v>#DIV/0!</v>
      </c>
      <c r="W40" s="45">
        <v>0</v>
      </c>
      <c r="X40" s="46" t="e">
        <f t="shared" si="62"/>
        <v>#DIV/0!</v>
      </c>
      <c r="Y40" s="32" t="s">
        <v>131</v>
      </c>
      <c r="Z40" s="32"/>
      <c r="AA40" s="32"/>
    </row>
    <row r="41" spans="1:27" ht="12.75" customHeight="1" x14ac:dyDescent="0.2">
      <c r="A41" s="41" t="s">
        <v>59</v>
      </c>
      <c r="B41" s="42" t="s">
        <v>130</v>
      </c>
      <c r="C41" s="43"/>
      <c r="D41" s="44" t="e">
        <f t="shared" si="53"/>
        <v>#VALUE!</v>
      </c>
      <c r="E41" s="45"/>
      <c r="F41" s="44" t="e">
        <f t="shared" si="54"/>
        <v>#VALUE!</v>
      </c>
      <c r="G41" s="45"/>
      <c r="H41" s="46" t="e">
        <f t="shared" si="63"/>
        <v>#VALUE!</v>
      </c>
      <c r="I41" s="45"/>
      <c r="J41" s="46" t="e">
        <f t="shared" si="55"/>
        <v>#VALUE!</v>
      </c>
      <c r="K41" s="47"/>
      <c r="L41" s="44" t="e">
        <f t="shared" si="56"/>
        <v>#VALUE!</v>
      </c>
      <c r="M41" s="45"/>
      <c r="N41" s="44" t="e">
        <f t="shared" si="57"/>
        <v>#VALUE!</v>
      </c>
      <c r="O41" s="45"/>
      <c r="P41" s="44" t="e">
        <f t="shared" si="58"/>
        <v>#VALUE!</v>
      </c>
      <c r="Q41" s="45"/>
      <c r="R41" s="44" t="e">
        <f t="shared" si="59"/>
        <v>#VALUE!</v>
      </c>
      <c r="S41" s="45"/>
      <c r="T41" s="44" t="e">
        <f t="shared" si="60"/>
        <v>#VALUE!</v>
      </c>
      <c r="U41" s="45"/>
      <c r="V41" s="44" t="e">
        <f t="shared" si="61"/>
        <v>#VALUE!</v>
      </c>
      <c r="W41" s="45"/>
      <c r="X41" s="46" t="e">
        <f t="shared" si="62"/>
        <v>#VALUE!</v>
      </c>
      <c r="Y41" s="32"/>
      <c r="Z41" s="32"/>
      <c r="AA41" s="32"/>
    </row>
    <row r="42" spans="1:27" ht="12.75" customHeight="1" x14ac:dyDescent="0.2">
      <c r="A42" s="41" t="s">
        <v>60</v>
      </c>
      <c r="B42" s="42" t="s">
        <v>130</v>
      </c>
      <c r="C42" s="43"/>
      <c r="D42" s="44" t="e">
        <f t="shared" si="53"/>
        <v>#VALUE!</v>
      </c>
      <c r="E42" s="45"/>
      <c r="F42" s="44" t="e">
        <f t="shared" si="54"/>
        <v>#VALUE!</v>
      </c>
      <c r="G42" s="45"/>
      <c r="H42" s="46" t="e">
        <f t="shared" si="63"/>
        <v>#VALUE!</v>
      </c>
      <c r="I42" s="45"/>
      <c r="J42" s="46" t="e">
        <f t="shared" si="55"/>
        <v>#VALUE!</v>
      </c>
      <c r="K42" s="47"/>
      <c r="L42" s="44" t="e">
        <f t="shared" si="56"/>
        <v>#VALUE!</v>
      </c>
      <c r="M42" s="45"/>
      <c r="N42" s="44" t="e">
        <f t="shared" si="57"/>
        <v>#VALUE!</v>
      </c>
      <c r="O42" s="45"/>
      <c r="P42" s="44" t="e">
        <f t="shared" si="58"/>
        <v>#VALUE!</v>
      </c>
      <c r="Q42" s="45"/>
      <c r="R42" s="44" t="e">
        <f t="shared" si="59"/>
        <v>#VALUE!</v>
      </c>
      <c r="S42" s="45"/>
      <c r="T42" s="44" t="e">
        <f t="shared" si="60"/>
        <v>#VALUE!</v>
      </c>
      <c r="U42" s="45"/>
      <c r="V42" s="44" t="e">
        <f t="shared" si="61"/>
        <v>#VALUE!</v>
      </c>
      <c r="W42" s="45"/>
      <c r="X42" s="46" t="e">
        <f t="shared" si="62"/>
        <v>#VALUE!</v>
      </c>
      <c r="Y42" s="32"/>
      <c r="Z42" s="32"/>
      <c r="AA42" s="32"/>
    </row>
    <row r="43" spans="1:27" ht="12.75" customHeight="1" x14ac:dyDescent="0.2">
      <c r="A43" s="41" t="s">
        <v>61</v>
      </c>
      <c r="B43" s="42" t="s">
        <v>130</v>
      </c>
      <c r="C43" s="43"/>
      <c r="D43" s="44" t="e">
        <f t="shared" si="53"/>
        <v>#VALUE!</v>
      </c>
      <c r="E43" s="45"/>
      <c r="F43" s="44" t="e">
        <f t="shared" si="54"/>
        <v>#VALUE!</v>
      </c>
      <c r="G43" s="45"/>
      <c r="H43" s="46" t="e">
        <f t="shared" si="63"/>
        <v>#VALUE!</v>
      </c>
      <c r="I43" s="45"/>
      <c r="J43" s="46" t="e">
        <f t="shared" si="55"/>
        <v>#VALUE!</v>
      </c>
      <c r="K43" s="47"/>
      <c r="L43" s="44" t="e">
        <f t="shared" si="56"/>
        <v>#VALUE!</v>
      </c>
      <c r="M43" s="45"/>
      <c r="N43" s="44" t="e">
        <f t="shared" si="57"/>
        <v>#VALUE!</v>
      </c>
      <c r="O43" s="45"/>
      <c r="P43" s="44" t="e">
        <f t="shared" si="58"/>
        <v>#VALUE!</v>
      </c>
      <c r="Q43" s="45"/>
      <c r="R43" s="44" t="e">
        <f t="shared" si="59"/>
        <v>#VALUE!</v>
      </c>
      <c r="S43" s="45"/>
      <c r="T43" s="44" t="e">
        <f t="shared" si="60"/>
        <v>#VALUE!</v>
      </c>
      <c r="U43" s="45"/>
      <c r="V43" s="44" t="e">
        <f t="shared" si="61"/>
        <v>#VALUE!</v>
      </c>
      <c r="W43" s="45"/>
      <c r="X43" s="46" t="e">
        <f t="shared" si="62"/>
        <v>#VALUE!</v>
      </c>
      <c r="Y43" s="32"/>
      <c r="Z43" s="32"/>
      <c r="AA43" s="32"/>
    </row>
    <row r="44" spans="1:27" ht="12.75" customHeight="1" x14ac:dyDescent="0.2">
      <c r="A44" s="41" t="s">
        <v>62</v>
      </c>
      <c r="B44" s="42" t="s">
        <v>130</v>
      </c>
      <c r="C44" s="43"/>
      <c r="D44" s="44" t="e">
        <f t="shared" si="53"/>
        <v>#VALUE!</v>
      </c>
      <c r="E44" s="45"/>
      <c r="F44" s="44" t="e">
        <f t="shared" si="54"/>
        <v>#VALUE!</v>
      </c>
      <c r="G44" s="45"/>
      <c r="H44" s="46" t="e">
        <f t="shared" si="63"/>
        <v>#VALUE!</v>
      </c>
      <c r="I44" s="45"/>
      <c r="J44" s="46" t="e">
        <f t="shared" si="55"/>
        <v>#VALUE!</v>
      </c>
      <c r="K44" s="47"/>
      <c r="L44" s="44" t="e">
        <f t="shared" si="56"/>
        <v>#VALUE!</v>
      </c>
      <c r="M44" s="45"/>
      <c r="N44" s="44" t="e">
        <f t="shared" si="57"/>
        <v>#VALUE!</v>
      </c>
      <c r="O44" s="45"/>
      <c r="P44" s="44" t="e">
        <f t="shared" si="58"/>
        <v>#VALUE!</v>
      </c>
      <c r="Q44" s="45"/>
      <c r="R44" s="44" t="e">
        <f t="shared" si="59"/>
        <v>#VALUE!</v>
      </c>
      <c r="S44" s="45"/>
      <c r="T44" s="44" t="e">
        <f t="shared" si="60"/>
        <v>#VALUE!</v>
      </c>
      <c r="U44" s="45"/>
      <c r="V44" s="44" t="e">
        <f t="shared" si="61"/>
        <v>#VALUE!</v>
      </c>
      <c r="W44" s="45"/>
      <c r="X44" s="46" t="e">
        <f t="shared" si="62"/>
        <v>#VALUE!</v>
      </c>
      <c r="Y44" s="32"/>
      <c r="Z44" s="32"/>
      <c r="AA44" s="32"/>
    </row>
    <row r="45" spans="1:27" ht="12.75" customHeight="1" x14ac:dyDescent="0.2">
      <c r="A45" s="41" t="s">
        <v>63</v>
      </c>
      <c r="B45" s="42" t="s">
        <v>130</v>
      </c>
      <c r="C45" s="43"/>
      <c r="D45" s="44" t="e">
        <f t="shared" si="53"/>
        <v>#VALUE!</v>
      </c>
      <c r="E45" s="45"/>
      <c r="F45" s="44" t="e">
        <f t="shared" si="54"/>
        <v>#VALUE!</v>
      </c>
      <c r="G45" s="45"/>
      <c r="H45" s="46" t="e">
        <f t="shared" si="63"/>
        <v>#VALUE!</v>
      </c>
      <c r="I45" s="45"/>
      <c r="J45" s="46" t="e">
        <f t="shared" si="55"/>
        <v>#VALUE!</v>
      </c>
      <c r="K45" s="47"/>
      <c r="L45" s="44" t="e">
        <f t="shared" si="56"/>
        <v>#VALUE!</v>
      </c>
      <c r="M45" s="45"/>
      <c r="N45" s="44" t="e">
        <f t="shared" si="57"/>
        <v>#VALUE!</v>
      </c>
      <c r="O45" s="45"/>
      <c r="P45" s="44" t="e">
        <f t="shared" si="58"/>
        <v>#VALUE!</v>
      </c>
      <c r="Q45" s="45"/>
      <c r="R45" s="44" t="e">
        <f t="shared" si="59"/>
        <v>#VALUE!</v>
      </c>
      <c r="S45" s="45"/>
      <c r="T45" s="44" t="e">
        <f t="shared" si="60"/>
        <v>#VALUE!</v>
      </c>
      <c r="U45" s="45"/>
      <c r="V45" s="44" t="e">
        <f t="shared" si="61"/>
        <v>#VALUE!</v>
      </c>
      <c r="W45" s="45"/>
      <c r="X45" s="46" t="e">
        <f t="shared" si="62"/>
        <v>#VALUE!</v>
      </c>
      <c r="Y45" s="32"/>
      <c r="Z45" s="32"/>
      <c r="AA45" s="32"/>
    </row>
    <row r="46" spans="1:27" ht="12.75" customHeight="1" x14ac:dyDescent="0.2">
      <c r="A46" s="41" t="s">
        <v>64</v>
      </c>
      <c r="B46" s="42">
        <v>1</v>
      </c>
      <c r="C46" s="43">
        <v>0</v>
      </c>
      <c r="D46" s="44">
        <f t="shared" si="53"/>
        <v>0</v>
      </c>
      <c r="E46" s="45">
        <v>1</v>
      </c>
      <c r="F46" s="44">
        <f t="shared" si="54"/>
        <v>1</v>
      </c>
      <c r="G46" s="45">
        <v>0</v>
      </c>
      <c r="H46" s="46">
        <f t="shared" si="63"/>
        <v>0</v>
      </c>
      <c r="I46" s="45">
        <v>0</v>
      </c>
      <c r="J46" s="46">
        <f t="shared" si="55"/>
        <v>0</v>
      </c>
      <c r="K46" s="47">
        <v>0</v>
      </c>
      <c r="L46" s="44">
        <f t="shared" si="56"/>
        <v>0</v>
      </c>
      <c r="M46" s="45">
        <v>0</v>
      </c>
      <c r="N46" s="44">
        <f t="shared" si="57"/>
        <v>0</v>
      </c>
      <c r="O46" s="45">
        <v>0</v>
      </c>
      <c r="P46" s="44">
        <f t="shared" si="58"/>
        <v>0</v>
      </c>
      <c r="Q46" s="45">
        <v>1</v>
      </c>
      <c r="R46" s="44">
        <f t="shared" si="59"/>
        <v>1</v>
      </c>
      <c r="S46" s="45">
        <v>0</v>
      </c>
      <c r="T46" s="44">
        <f t="shared" si="60"/>
        <v>0</v>
      </c>
      <c r="U46" s="45">
        <v>0</v>
      </c>
      <c r="V46" s="44">
        <f t="shared" si="61"/>
        <v>0</v>
      </c>
      <c r="W46" s="45">
        <v>0</v>
      </c>
      <c r="X46" s="46">
        <f t="shared" si="62"/>
        <v>0</v>
      </c>
      <c r="Y46" s="32" t="s">
        <v>131</v>
      </c>
      <c r="Z46" s="32"/>
      <c r="AA46" s="32"/>
    </row>
    <row r="47" spans="1:27" ht="12.75" customHeight="1" x14ac:dyDescent="0.2">
      <c r="A47" s="17" t="s">
        <v>65</v>
      </c>
      <c r="B47" s="4"/>
      <c r="C47" s="5"/>
      <c r="D47" s="6"/>
      <c r="E47" s="7"/>
      <c r="F47" s="6"/>
      <c r="G47" s="7"/>
      <c r="H47" s="8"/>
      <c r="I47" s="7"/>
      <c r="J47" s="8"/>
      <c r="K47" s="9"/>
      <c r="L47" s="6"/>
      <c r="M47" s="7"/>
      <c r="N47" s="6"/>
      <c r="O47" s="7"/>
      <c r="P47" s="6"/>
      <c r="Q47" s="7"/>
      <c r="R47" s="6"/>
      <c r="S47" s="7"/>
      <c r="T47" s="6"/>
      <c r="U47" s="7"/>
      <c r="V47" s="6"/>
      <c r="W47" s="7"/>
      <c r="X47" s="8"/>
      <c r="Y47" s="32"/>
      <c r="Z47" s="32"/>
      <c r="AA47" s="32"/>
    </row>
    <row r="48" spans="1:27" ht="12.75" customHeight="1" x14ac:dyDescent="0.2">
      <c r="A48" s="41" t="s">
        <v>66</v>
      </c>
      <c r="B48" s="42">
        <v>23</v>
      </c>
      <c r="C48" s="43">
        <v>20</v>
      </c>
      <c r="D48" s="44">
        <f t="shared" ref="D48:D49" si="64">C48/B48</f>
        <v>0.86956521739130432</v>
      </c>
      <c r="E48" s="45">
        <v>3</v>
      </c>
      <c r="F48" s="44">
        <f t="shared" ref="F48:F49" si="65">E48/B48</f>
        <v>0.13043478260869565</v>
      </c>
      <c r="G48" s="45">
        <v>0</v>
      </c>
      <c r="H48" s="46">
        <f>G48/B48</f>
        <v>0</v>
      </c>
      <c r="I48" s="45">
        <v>0</v>
      </c>
      <c r="J48" s="46">
        <f t="shared" ref="J48:J49" si="66">I48/B48</f>
        <v>0</v>
      </c>
      <c r="K48" s="47">
        <v>0</v>
      </c>
      <c r="L48" s="44">
        <f t="shared" ref="L48:L49" si="67">K48/B48</f>
        <v>0</v>
      </c>
      <c r="M48" s="45">
        <v>0</v>
      </c>
      <c r="N48" s="44">
        <f t="shared" ref="N48:N49" si="68">M48/B48</f>
        <v>0</v>
      </c>
      <c r="O48" s="45">
        <v>0</v>
      </c>
      <c r="P48" s="44">
        <f t="shared" ref="P48:P49" si="69">O48/B48</f>
        <v>0</v>
      </c>
      <c r="Q48" s="45">
        <v>18</v>
      </c>
      <c r="R48" s="44">
        <f t="shared" ref="R48:R49" si="70">Q48/B48</f>
        <v>0.78260869565217395</v>
      </c>
      <c r="S48" s="45">
        <v>3</v>
      </c>
      <c r="T48" s="44">
        <f t="shared" ref="T48:T49" si="71">S48/B48</f>
        <v>0.13043478260869565</v>
      </c>
      <c r="U48" s="45">
        <v>0</v>
      </c>
      <c r="V48" s="44">
        <f t="shared" ref="V48:V49" si="72">U48/B48</f>
        <v>0</v>
      </c>
      <c r="W48" s="45">
        <v>2</v>
      </c>
      <c r="X48" s="46">
        <f t="shared" ref="X48:X49" si="73">W48/B48</f>
        <v>8.6956521739130432E-2</v>
      </c>
      <c r="Y48" s="32" t="s">
        <v>131</v>
      </c>
      <c r="Z48" s="32"/>
      <c r="AA48" s="32"/>
    </row>
    <row r="49" spans="1:27" ht="12.75" customHeight="1" x14ac:dyDescent="0.2">
      <c r="A49" s="41" t="s">
        <v>67</v>
      </c>
      <c r="B49" s="42">
        <v>47</v>
      </c>
      <c r="C49" s="43">
        <v>35</v>
      </c>
      <c r="D49" s="44">
        <f t="shared" si="64"/>
        <v>0.74468085106382975</v>
      </c>
      <c r="E49" s="45">
        <v>12</v>
      </c>
      <c r="F49" s="44">
        <f t="shared" si="65"/>
        <v>0.25531914893617019</v>
      </c>
      <c r="G49" s="45">
        <v>0</v>
      </c>
      <c r="H49" s="46">
        <f>G49/B49</f>
        <v>0</v>
      </c>
      <c r="I49" s="45">
        <v>0</v>
      </c>
      <c r="J49" s="46">
        <f t="shared" si="66"/>
        <v>0</v>
      </c>
      <c r="K49" s="47">
        <v>1</v>
      </c>
      <c r="L49" s="44">
        <f t="shared" si="67"/>
        <v>2.1276595744680851E-2</v>
      </c>
      <c r="M49" s="45">
        <v>0</v>
      </c>
      <c r="N49" s="44">
        <f t="shared" si="68"/>
        <v>0</v>
      </c>
      <c r="O49" s="45">
        <v>0</v>
      </c>
      <c r="P49" s="44">
        <f t="shared" si="69"/>
        <v>0</v>
      </c>
      <c r="Q49" s="45">
        <v>39</v>
      </c>
      <c r="R49" s="44">
        <f t="shared" si="70"/>
        <v>0.82978723404255317</v>
      </c>
      <c r="S49" s="45">
        <v>5</v>
      </c>
      <c r="T49" s="44">
        <f t="shared" si="71"/>
        <v>0.10638297872340426</v>
      </c>
      <c r="U49" s="45">
        <v>1</v>
      </c>
      <c r="V49" s="44">
        <f t="shared" si="72"/>
        <v>2.1276595744680851E-2</v>
      </c>
      <c r="W49" s="45">
        <v>1</v>
      </c>
      <c r="X49" s="46">
        <f t="shared" si="73"/>
        <v>2.1276595744680851E-2</v>
      </c>
      <c r="Y49" s="32" t="s">
        <v>131</v>
      </c>
      <c r="Z49" s="32"/>
      <c r="AA49" s="32"/>
    </row>
    <row r="50" spans="1:27" ht="12.75" customHeight="1" x14ac:dyDescent="0.2">
      <c r="A50" s="17" t="s">
        <v>68</v>
      </c>
      <c r="B50" s="4"/>
      <c r="C50" s="5"/>
      <c r="D50" s="6"/>
      <c r="E50" s="7"/>
      <c r="F50" s="6"/>
      <c r="G50" s="7"/>
      <c r="H50" s="8"/>
      <c r="I50" s="7"/>
      <c r="J50" s="8"/>
      <c r="K50" s="9"/>
      <c r="L50" s="6"/>
      <c r="M50" s="7"/>
      <c r="N50" s="6"/>
      <c r="O50" s="7"/>
      <c r="P50" s="6"/>
      <c r="Q50" s="7"/>
      <c r="R50" s="6"/>
      <c r="S50" s="7"/>
      <c r="T50" s="6"/>
      <c r="U50" s="7"/>
      <c r="V50" s="6"/>
      <c r="W50" s="7"/>
      <c r="X50" s="8"/>
      <c r="Y50" s="32"/>
      <c r="Z50" s="32"/>
      <c r="AA50" s="32"/>
    </row>
    <row r="51" spans="1:27" ht="12.75" customHeight="1" x14ac:dyDescent="0.2">
      <c r="A51" s="41" t="s">
        <v>69</v>
      </c>
      <c r="B51" s="42">
        <v>106</v>
      </c>
      <c r="C51" s="43">
        <v>93</v>
      </c>
      <c r="D51" s="44">
        <f t="shared" ref="D51" si="74">C51/B51</f>
        <v>0.87735849056603776</v>
      </c>
      <c r="E51" s="45">
        <v>13</v>
      </c>
      <c r="F51" s="44">
        <f t="shared" ref="F51" si="75">E51/B51</f>
        <v>0.12264150943396226</v>
      </c>
      <c r="G51" s="45">
        <v>0</v>
      </c>
      <c r="H51" s="46">
        <f>G51/B51</f>
        <v>0</v>
      </c>
      <c r="I51" s="45">
        <v>0</v>
      </c>
      <c r="J51" s="46">
        <f t="shared" ref="J51" si="76">I51/B51</f>
        <v>0</v>
      </c>
      <c r="K51" s="47">
        <v>0</v>
      </c>
      <c r="L51" s="44">
        <v>0</v>
      </c>
      <c r="M51" s="45">
        <v>2</v>
      </c>
      <c r="N51" s="44">
        <f t="shared" ref="N51" si="77">M51/B51</f>
        <v>1.8867924528301886E-2</v>
      </c>
      <c r="O51" s="45">
        <v>0</v>
      </c>
      <c r="P51" s="44">
        <f t="shared" ref="P51" si="78">O51/B51</f>
        <v>0</v>
      </c>
      <c r="Q51" s="45">
        <v>94</v>
      </c>
      <c r="R51" s="44">
        <f t="shared" ref="R51" si="79">Q51/B51</f>
        <v>0.8867924528301887</v>
      </c>
      <c r="S51" s="45">
        <v>4</v>
      </c>
      <c r="T51" s="44">
        <f t="shared" ref="T51" si="80">S51/B51</f>
        <v>3.7735849056603772E-2</v>
      </c>
      <c r="U51" s="45">
        <v>0</v>
      </c>
      <c r="V51" s="44">
        <f t="shared" ref="V51" si="81">U51/B51</f>
        <v>0</v>
      </c>
      <c r="W51" s="45">
        <v>7</v>
      </c>
      <c r="X51" s="46">
        <f t="shared" ref="X51" si="82">W51/B51</f>
        <v>6.6037735849056603E-2</v>
      </c>
      <c r="Y51" s="32" t="s">
        <v>131</v>
      </c>
      <c r="Z51" s="32"/>
      <c r="AA51" s="32"/>
    </row>
    <row r="52" spans="1:27" ht="12.75" customHeight="1" x14ac:dyDescent="0.2">
      <c r="A52" s="17" t="s">
        <v>70</v>
      </c>
      <c r="B52" s="4"/>
      <c r="C52" s="5"/>
      <c r="D52" s="6"/>
      <c r="E52" s="7"/>
      <c r="F52" s="6"/>
      <c r="G52" s="7"/>
      <c r="H52" s="8"/>
      <c r="I52" s="7"/>
      <c r="J52" s="8"/>
      <c r="K52" s="9"/>
      <c r="L52" s="6"/>
      <c r="M52" s="7"/>
      <c r="N52" s="6"/>
      <c r="O52" s="7"/>
      <c r="P52" s="6"/>
      <c r="Q52" s="7"/>
      <c r="R52" s="6"/>
      <c r="S52" s="7"/>
      <c r="T52" s="6"/>
      <c r="U52" s="7"/>
      <c r="V52" s="6"/>
      <c r="W52" s="7"/>
      <c r="X52" s="8"/>
      <c r="Y52" s="32"/>
      <c r="Z52" s="32"/>
      <c r="AA52" s="32"/>
    </row>
    <row r="53" spans="1:27" ht="12.75" customHeight="1" x14ac:dyDescent="0.2">
      <c r="A53" s="41" t="s">
        <v>71</v>
      </c>
      <c r="B53" s="42">
        <v>0</v>
      </c>
      <c r="C53" s="43">
        <v>0</v>
      </c>
      <c r="D53" s="44" t="e">
        <f t="shared" ref="D53:D55" si="83">C53/B53</f>
        <v>#DIV/0!</v>
      </c>
      <c r="E53" s="45">
        <v>0</v>
      </c>
      <c r="F53" s="44" t="e">
        <f t="shared" ref="F53:F55" si="84">E53/B53</f>
        <v>#DIV/0!</v>
      </c>
      <c r="G53" s="45">
        <v>0</v>
      </c>
      <c r="H53" s="46" t="e">
        <f>G53/B53</f>
        <v>#DIV/0!</v>
      </c>
      <c r="I53" s="45">
        <v>0</v>
      </c>
      <c r="J53" s="46" t="e">
        <f t="shared" ref="J53:J55" si="85">I53/B53</f>
        <v>#DIV/0!</v>
      </c>
      <c r="K53" s="47">
        <v>2</v>
      </c>
      <c r="L53" s="44" t="e">
        <f t="shared" ref="L53:L55" si="86">K53/B53</f>
        <v>#DIV/0!</v>
      </c>
      <c r="M53" s="45">
        <v>0</v>
      </c>
      <c r="N53" s="44" t="e">
        <f t="shared" ref="N53:N55" si="87">M53/B53</f>
        <v>#DIV/0!</v>
      </c>
      <c r="O53" s="45">
        <v>0</v>
      </c>
      <c r="P53" s="44" t="e">
        <f t="shared" ref="P53:P55" si="88">O53/B53</f>
        <v>#DIV/0!</v>
      </c>
      <c r="Q53" s="45">
        <v>8</v>
      </c>
      <c r="R53" s="44" t="e">
        <f t="shared" ref="R53:R55" si="89">Q53/B53</f>
        <v>#DIV/0!</v>
      </c>
      <c r="S53" s="45">
        <v>0</v>
      </c>
      <c r="T53" s="44" t="e">
        <f t="shared" ref="T53:T55" si="90">S53/B53</f>
        <v>#DIV/0!</v>
      </c>
      <c r="U53" s="45">
        <v>0</v>
      </c>
      <c r="V53" s="44" t="e">
        <f t="shared" ref="V53:V55" si="91">U53/B53</f>
        <v>#DIV/0!</v>
      </c>
      <c r="W53" s="45">
        <v>0</v>
      </c>
      <c r="X53" s="46" t="e">
        <f t="shared" ref="X53:X55" si="92">W53/B53</f>
        <v>#DIV/0!</v>
      </c>
      <c r="Y53" s="32"/>
      <c r="Z53" s="32"/>
      <c r="AA53" s="32"/>
    </row>
    <row r="54" spans="1:27" ht="12.75" customHeight="1" x14ac:dyDescent="0.2">
      <c r="A54" s="41" t="s">
        <v>72</v>
      </c>
      <c r="B54" s="42">
        <v>10</v>
      </c>
      <c r="C54" s="43">
        <v>8</v>
      </c>
      <c r="D54" s="44">
        <f t="shared" si="83"/>
        <v>0.8</v>
      </c>
      <c r="E54" s="45">
        <v>2</v>
      </c>
      <c r="F54" s="44">
        <f t="shared" si="84"/>
        <v>0.2</v>
      </c>
      <c r="G54" s="45">
        <v>0</v>
      </c>
      <c r="H54" s="46">
        <f t="shared" ref="H54:H110" si="93">G54/B54</f>
        <v>0</v>
      </c>
      <c r="I54" s="45">
        <v>0</v>
      </c>
      <c r="J54" s="46">
        <f t="shared" si="85"/>
        <v>0</v>
      </c>
      <c r="K54" s="47">
        <v>2</v>
      </c>
      <c r="L54" s="44">
        <f t="shared" si="86"/>
        <v>0.2</v>
      </c>
      <c r="M54" s="45">
        <v>0</v>
      </c>
      <c r="N54" s="44">
        <f t="shared" si="87"/>
        <v>0</v>
      </c>
      <c r="O54" s="45">
        <v>0</v>
      </c>
      <c r="P54" s="44">
        <f t="shared" si="88"/>
        <v>0</v>
      </c>
      <c r="Q54" s="45">
        <v>8</v>
      </c>
      <c r="R54" s="44">
        <f t="shared" si="89"/>
        <v>0.8</v>
      </c>
      <c r="S54" s="45">
        <v>0</v>
      </c>
      <c r="T54" s="44">
        <f t="shared" si="90"/>
        <v>0</v>
      </c>
      <c r="U54" s="45">
        <v>0</v>
      </c>
      <c r="V54" s="44">
        <f t="shared" si="91"/>
        <v>0</v>
      </c>
      <c r="W54" s="45">
        <v>0</v>
      </c>
      <c r="X54" s="46">
        <f t="shared" si="92"/>
        <v>0</v>
      </c>
      <c r="Y54" s="32" t="s">
        <v>131</v>
      </c>
      <c r="Z54" s="32"/>
      <c r="AA54" s="32"/>
    </row>
    <row r="55" spans="1:27" ht="12.75" customHeight="1" x14ac:dyDescent="0.2">
      <c r="A55" s="41" t="s">
        <v>73</v>
      </c>
      <c r="B55" s="42">
        <v>89</v>
      </c>
      <c r="C55" s="43">
        <v>69</v>
      </c>
      <c r="D55" s="44">
        <f t="shared" si="83"/>
        <v>0.7752808988764045</v>
      </c>
      <c r="E55" s="45">
        <v>20</v>
      </c>
      <c r="F55" s="44">
        <f t="shared" si="84"/>
        <v>0.2247191011235955</v>
      </c>
      <c r="G55" s="45">
        <v>0</v>
      </c>
      <c r="H55" s="46">
        <f t="shared" si="93"/>
        <v>0</v>
      </c>
      <c r="I55" s="45">
        <v>0</v>
      </c>
      <c r="J55" s="46">
        <f t="shared" si="85"/>
        <v>0</v>
      </c>
      <c r="K55" s="47">
        <v>0</v>
      </c>
      <c r="L55" s="44">
        <f t="shared" si="86"/>
        <v>0</v>
      </c>
      <c r="M55" s="45">
        <v>1</v>
      </c>
      <c r="N55" s="44">
        <f t="shared" si="87"/>
        <v>1.1235955056179775E-2</v>
      </c>
      <c r="O55" s="45">
        <v>1</v>
      </c>
      <c r="P55" s="44">
        <f t="shared" si="88"/>
        <v>1.1235955056179775E-2</v>
      </c>
      <c r="Q55" s="45">
        <v>75</v>
      </c>
      <c r="R55" s="44">
        <f t="shared" si="89"/>
        <v>0.84269662921348309</v>
      </c>
      <c r="S55" s="45">
        <v>6</v>
      </c>
      <c r="T55" s="44">
        <f t="shared" si="90"/>
        <v>6.741573033707865E-2</v>
      </c>
      <c r="U55" s="45">
        <v>0</v>
      </c>
      <c r="V55" s="44">
        <f t="shared" si="91"/>
        <v>0</v>
      </c>
      <c r="W55" s="45">
        <v>6</v>
      </c>
      <c r="X55" s="46">
        <f t="shared" si="92"/>
        <v>6.741573033707865E-2</v>
      </c>
      <c r="Y55" s="32" t="s">
        <v>131</v>
      </c>
      <c r="Z55" s="32"/>
      <c r="AA55" s="32"/>
    </row>
    <row r="56" spans="1:27" ht="12.75" customHeight="1" x14ac:dyDescent="0.2">
      <c r="A56" s="17" t="s">
        <v>74</v>
      </c>
      <c r="B56" s="4"/>
      <c r="C56" s="5"/>
      <c r="D56" s="6"/>
      <c r="E56" s="7"/>
      <c r="F56" s="6"/>
      <c r="G56" s="7"/>
      <c r="H56" s="7"/>
      <c r="I56" s="7"/>
      <c r="J56" s="8"/>
      <c r="K56" s="9"/>
      <c r="L56" s="6"/>
      <c r="M56" s="7"/>
      <c r="N56" s="6"/>
      <c r="O56" s="7"/>
      <c r="P56" s="6"/>
      <c r="Q56" s="7"/>
      <c r="R56" s="6"/>
      <c r="S56" s="7"/>
      <c r="T56" s="6"/>
      <c r="U56" s="7"/>
      <c r="V56" s="6"/>
      <c r="W56" s="7"/>
      <c r="X56" s="8"/>
      <c r="Y56" s="32"/>
      <c r="Z56" s="32"/>
      <c r="AA56" s="32"/>
    </row>
    <row r="57" spans="1:27" ht="12.75" customHeight="1" x14ac:dyDescent="0.2">
      <c r="A57" s="41" t="s">
        <v>75</v>
      </c>
      <c r="B57" s="42">
        <v>0</v>
      </c>
      <c r="C57" s="43">
        <v>0</v>
      </c>
      <c r="D57" s="44" t="e">
        <f t="shared" ref="D57:D65" si="94">C57/B57</f>
        <v>#DIV/0!</v>
      </c>
      <c r="E57" s="45">
        <v>0</v>
      </c>
      <c r="F57" s="44" t="e">
        <f t="shared" ref="F57:F65" si="95">E57/B57</f>
        <v>#DIV/0!</v>
      </c>
      <c r="G57" s="45">
        <v>0</v>
      </c>
      <c r="H57" s="46" t="e">
        <f t="shared" si="93"/>
        <v>#DIV/0!</v>
      </c>
      <c r="I57" s="45">
        <v>0</v>
      </c>
      <c r="J57" s="46" t="e">
        <f t="shared" ref="J57:J65" si="96">I57/B57</f>
        <v>#DIV/0!</v>
      </c>
      <c r="K57" s="47">
        <v>0</v>
      </c>
      <c r="L57" s="44" t="e">
        <f t="shared" ref="L57:L65" si="97">K57/B57</f>
        <v>#DIV/0!</v>
      </c>
      <c r="M57" s="45">
        <v>0</v>
      </c>
      <c r="N57" s="44" t="e">
        <f t="shared" ref="N57:N65" si="98">M57/B57</f>
        <v>#DIV/0!</v>
      </c>
      <c r="O57" s="45">
        <v>0</v>
      </c>
      <c r="P57" s="44" t="e">
        <f t="shared" ref="P57:P65" si="99">O57/B57</f>
        <v>#DIV/0!</v>
      </c>
      <c r="Q57" s="45">
        <v>0</v>
      </c>
      <c r="R57" s="44" t="e">
        <f t="shared" ref="R57:R65" si="100">Q57/B57</f>
        <v>#DIV/0!</v>
      </c>
      <c r="S57" s="45">
        <v>0</v>
      </c>
      <c r="T57" s="44" t="e">
        <f t="shared" ref="T57:T65" si="101">S57/B57</f>
        <v>#DIV/0!</v>
      </c>
      <c r="U57" s="45">
        <v>0</v>
      </c>
      <c r="V57" s="44" t="e">
        <f t="shared" ref="V57:V65" si="102">U57/B57</f>
        <v>#DIV/0!</v>
      </c>
      <c r="W57" s="45">
        <v>0</v>
      </c>
      <c r="X57" s="46" t="e">
        <f t="shared" ref="X57:X65" si="103">W57/B57</f>
        <v>#DIV/0!</v>
      </c>
      <c r="Y57" s="32"/>
      <c r="Z57" s="32"/>
      <c r="AA57" s="32"/>
    </row>
    <row r="58" spans="1:27" ht="12.75" customHeight="1" x14ac:dyDescent="0.2">
      <c r="A58" s="41" t="s">
        <v>76</v>
      </c>
      <c r="B58" s="42">
        <v>27</v>
      </c>
      <c r="C58" s="43">
        <v>21</v>
      </c>
      <c r="D58" s="44">
        <f t="shared" si="94"/>
        <v>0.77777777777777779</v>
      </c>
      <c r="E58" s="45">
        <v>6</v>
      </c>
      <c r="F58" s="44">
        <f t="shared" si="95"/>
        <v>0.22222222222222221</v>
      </c>
      <c r="G58" s="45">
        <v>0</v>
      </c>
      <c r="H58" s="46">
        <v>0</v>
      </c>
      <c r="I58" s="45">
        <v>0</v>
      </c>
      <c r="J58" s="46">
        <f t="shared" si="96"/>
        <v>0</v>
      </c>
      <c r="K58" s="47">
        <v>0</v>
      </c>
      <c r="L58" s="44">
        <v>0</v>
      </c>
      <c r="M58" s="45">
        <v>1</v>
      </c>
      <c r="N58" s="44">
        <f t="shared" si="98"/>
        <v>3.7037037037037035E-2</v>
      </c>
      <c r="O58" s="45">
        <v>1</v>
      </c>
      <c r="P58" s="44">
        <f t="shared" si="99"/>
        <v>3.7037037037037035E-2</v>
      </c>
      <c r="Q58" s="45">
        <v>21</v>
      </c>
      <c r="R58" s="44">
        <f t="shared" si="100"/>
        <v>0.77777777777777779</v>
      </c>
      <c r="S58" s="45">
        <v>1</v>
      </c>
      <c r="T58" s="44">
        <f t="shared" si="101"/>
        <v>3.7037037037037035E-2</v>
      </c>
      <c r="U58" s="45">
        <v>0</v>
      </c>
      <c r="V58" s="44">
        <f t="shared" si="102"/>
        <v>0</v>
      </c>
      <c r="W58" s="45">
        <v>3</v>
      </c>
      <c r="X58" s="46">
        <f t="shared" si="103"/>
        <v>0.1111111111111111</v>
      </c>
      <c r="Y58" s="32" t="s">
        <v>131</v>
      </c>
      <c r="Z58" s="32"/>
      <c r="AA58" s="32"/>
    </row>
    <row r="59" spans="1:27" ht="12.75" customHeight="1" x14ac:dyDescent="0.2">
      <c r="A59" s="41" t="s">
        <v>77</v>
      </c>
      <c r="B59" s="42">
        <v>0</v>
      </c>
      <c r="C59" s="43">
        <v>0</v>
      </c>
      <c r="D59" s="44" t="e">
        <f t="shared" si="94"/>
        <v>#DIV/0!</v>
      </c>
      <c r="E59" s="45">
        <v>0</v>
      </c>
      <c r="F59" s="44" t="e">
        <f t="shared" si="95"/>
        <v>#DIV/0!</v>
      </c>
      <c r="G59" s="45">
        <v>0</v>
      </c>
      <c r="H59" s="46" t="e">
        <f t="shared" si="93"/>
        <v>#DIV/0!</v>
      </c>
      <c r="I59" s="45">
        <v>0</v>
      </c>
      <c r="J59" s="46" t="e">
        <f t="shared" si="96"/>
        <v>#DIV/0!</v>
      </c>
      <c r="K59" s="47">
        <v>0</v>
      </c>
      <c r="L59" s="44" t="e">
        <f t="shared" si="97"/>
        <v>#DIV/0!</v>
      </c>
      <c r="M59" s="45">
        <v>0</v>
      </c>
      <c r="N59" s="44" t="e">
        <f t="shared" si="98"/>
        <v>#DIV/0!</v>
      </c>
      <c r="O59" s="45">
        <v>0</v>
      </c>
      <c r="P59" s="44" t="e">
        <f t="shared" si="99"/>
        <v>#DIV/0!</v>
      </c>
      <c r="Q59" s="45">
        <v>0</v>
      </c>
      <c r="R59" s="44" t="e">
        <f t="shared" si="100"/>
        <v>#DIV/0!</v>
      </c>
      <c r="S59" s="45">
        <v>0</v>
      </c>
      <c r="T59" s="44" t="e">
        <f t="shared" si="101"/>
        <v>#DIV/0!</v>
      </c>
      <c r="U59" s="45">
        <v>0</v>
      </c>
      <c r="V59" s="44" t="e">
        <f t="shared" si="102"/>
        <v>#DIV/0!</v>
      </c>
      <c r="W59" s="45">
        <v>0</v>
      </c>
      <c r="X59" s="46" t="e">
        <f t="shared" si="103"/>
        <v>#DIV/0!</v>
      </c>
      <c r="Y59" s="32"/>
      <c r="Z59" s="32"/>
      <c r="AA59" s="32"/>
    </row>
    <row r="60" spans="1:27" ht="12.75" customHeight="1" x14ac:dyDescent="0.2">
      <c r="A60" s="41" t="s">
        <v>78</v>
      </c>
      <c r="B60" s="42">
        <v>16</v>
      </c>
      <c r="C60" s="43">
        <v>12</v>
      </c>
      <c r="D60" s="44">
        <f t="shared" si="94"/>
        <v>0.75</v>
      </c>
      <c r="E60" s="45">
        <v>4</v>
      </c>
      <c r="F60" s="44">
        <f t="shared" si="95"/>
        <v>0.25</v>
      </c>
      <c r="G60" s="45">
        <v>0</v>
      </c>
      <c r="H60" s="46">
        <f t="shared" si="93"/>
        <v>0</v>
      </c>
      <c r="I60" s="45">
        <v>0</v>
      </c>
      <c r="J60" s="46">
        <f t="shared" si="96"/>
        <v>0</v>
      </c>
      <c r="K60" s="47">
        <v>0</v>
      </c>
      <c r="L60" s="44">
        <f t="shared" si="97"/>
        <v>0</v>
      </c>
      <c r="M60" s="45">
        <v>2</v>
      </c>
      <c r="N60" s="44">
        <f t="shared" si="98"/>
        <v>0.125</v>
      </c>
      <c r="O60" s="45">
        <v>0</v>
      </c>
      <c r="P60" s="44">
        <f t="shared" si="99"/>
        <v>0</v>
      </c>
      <c r="Q60" s="45">
        <v>14</v>
      </c>
      <c r="R60" s="44">
        <f t="shared" si="100"/>
        <v>0.875</v>
      </c>
      <c r="S60" s="45">
        <v>0</v>
      </c>
      <c r="T60" s="44">
        <f t="shared" si="101"/>
        <v>0</v>
      </c>
      <c r="U60" s="45">
        <v>0</v>
      </c>
      <c r="V60" s="44">
        <f t="shared" si="102"/>
        <v>0</v>
      </c>
      <c r="W60" s="45">
        <v>0</v>
      </c>
      <c r="X60" s="46">
        <f t="shared" si="103"/>
        <v>0</v>
      </c>
      <c r="Y60" s="32" t="s">
        <v>131</v>
      </c>
      <c r="Z60" s="32"/>
      <c r="AA60" s="32"/>
    </row>
    <row r="61" spans="1:27" ht="12.75" customHeight="1" x14ac:dyDescent="0.2">
      <c r="A61" s="41" t="s">
        <v>79</v>
      </c>
      <c r="B61" s="42">
        <v>0</v>
      </c>
      <c r="C61" s="43"/>
      <c r="D61" s="44" t="e">
        <f t="shared" si="94"/>
        <v>#DIV/0!</v>
      </c>
      <c r="E61" s="45"/>
      <c r="F61" s="44" t="e">
        <f t="shared" si="95"/>
        <v>#DIV/0!</v>
      </c>
      <c r="G61" s="45"/>
      <c r="H61" s="46" t="e">
        <f t="shared" si="93"/>
        <v>#DIV/0!</v>
      </c>
      <c r="I61" s="45"/>
      <c r="J61" s="46" t="e">
        <f t="shared" si="96"/>
        <v>#DIV/0!</v>
      </c>
      <c r="K61" s="47"/>
      <c r="L61" s="44" t="e">
        <f t="shared" si="97"/>
        <v>#DIV/0!</v>
      </c>
      <c r="M61" s="45"/>
      <c r="N61" s="44" t="e">
        <f t="shared" si="98"/>
        <v>#DIV/0!</v>
      </c>
      <c r="O61" s="45"/>
      <c r="P61" s="44" t="e">
        <f t="shared" si="99"/>
        <v>#DIV/0!</v>
      </c>
      <c r="Q61" s="45"/>
      <c r="R61" s="44" t="e">
        <f t="shared" si="100"/>
        <v>#DIV/0!</v>
      </c>
      <c r="S61" s="45"/>
      <c r="T61" s="44" t="e">
        <f t="shared" si="101"/>
        <v>#DIV/0!</v>
      </c>
      <c r="U61" s="45"/>
      <c r="V61" s="44" t="e">
        <f t="shared" si="102"/>
        <v>#DIV/0!</v>
      </c>
      <c r="W61" s="45"/>
      <c r="X61" s="46" t="e">
        <f t="shared" si="103"/>
        <v>#DIV/0!</v>
      </c>
      <c r="Y61" s="32"/>
      <c r="Z61" s="32"/>
      <c r="AA61" s="32"/>
    </row>
    <row r="62" spans="1:27" ht="12.75" customHeight="1" x14ac:dyDescent="0.2">
      <c r="A62" s="41" t="s">
        <v>80</v>
      </c>
      <c r="B62" s="42">
        <v>2</v>
      </c>
      <c r="C62" s="43">
        <v>2</v>
      </c>
      <c r="D62" s="44">
        <f t="shared" si="94"/>
        <v>1</v>
      </c>
      <c r="E62" s="45">
        <v>0</v>
      </c>
      <c r="F62" s="44">
        <f t="shared" si="95"/>
        <v>0</v>
      </c>
      <c r="G62" s="45">
        <v>0</v>
      </c>
      <c r="H62" s="46">
        <f t="shared" si="93"/>
        <v>0</v>
      </c>
      <c r="I62" s="45">
        <v>0</v>
      </c>
      <c r="J62" s="46">
        <f t="shared" si="96"/>
        <v>0</v>
      </c>
      <c r="K62" s="47">
        <v>0</v>
      </c>
      <c r="L62" s="44">
        <f t="shared" si="97"/>
        <v>0</v>
      </c>
      <c r="M62" s="45">
        <v>0</v>
      </c>
      <c r="N62" s="44">
        <f t="shared" si="98"/>
        <v>0</v>
      </c>
      <c r="O62" s="45">
        <v>0</v>
      </c>
      <c r="P62" s="44">
        <f t="shared" si="99"/>
        <v>0</v>
      </c>
      <c r="Q62" s="45">
        <v>2</v>
      </c>
      <c r="R62" s="44">
        <f t="shared" si="100"/>
        <v>1</v>
      </c>
      <c r="S62" s="45">
        <v>0</v>
      </c>
      <c r="T62" s="44">
        <f t="shared" si="101"/>
        <v>0</v>
      </c>
      <c r="U62" s="45">
        <v>0</v>
      </c>
      <c r="V62" s="44">
        <f t="shared" si="102"/>
        <v>0</v>
      </c>
      <c r="W62" s="45">
        <v>0</v>
      </c>
      <c r="X62" s="46">
        <f t="shared" si="103"/>
        <v>0</v>
      </c>
      <c r="Y62" s="32" t="s">
        <v>131</v>
      </c>
      <c r="Z62" s="32"/>
      <c r="AA62" s="32"/>
    </row>
    <row r="63" spans="1:27" ht="12.75" customHeight="1" x14ac:dyDescent="0.2">
      <c r="A63" s="41" t="s">
        <v>81</v>
      </c>
      <c r="B63" s="42">
        <v>0</v>
      </c>
      <c r="C63" s="43">
        <v>0</v>
      </c>
      <c r="D63" s="44" t="e">
        <f t="shared" si="94"/>
        <v>#DIV/0!</v>
      </c>
      <c r="E63" s="45">
        <v>0</v>
      </c>
      <c r="F63" s="44" t="e">
        <f t="shared" si="95"/>
        <v>#DIV/0!</v>
      </c>
      <c r="G63" s="45">
        <v>0</v>
      </c>
      <c r="H63" s="46" t="e">
        <f t="shared" si="93"/>
        <v>#DIV/0!</v>
      </c>
      <c r="I63" s="45">
        <v>0</v>
      </c>
      <c r="J63" s="46" t="e">
        <f t="shared" si="96"/>
        <v>#DIV/0!</v>
      </c>
      <c r="K63" s="47">
        <v>0</v>
      </c>
      <c r="L63" s="44" t="e">
        <f t="shared" si="97"/>
        <v>#DIV/0!</v>
      </c>
      <c r="M63" s="45">
        <v>0</v>
      </c>
      <c r="N63" s="44" t="e">
        <f t="shared" si="98"/>
        <v>#DIV/0!</v>
      </c>
      <c r="O63" s="45">
        <v>0</v>
      </c>
      <c r="P63" s="44" t="e">
        <f t="shared" si="99"/>
        <v>#DIV/0!</v>
      </c>
      <c r="Q63" s="45">
        <v>0</v>
      </c>
      <c r="R63" s="44" t="e">
        <f t="shared" si="100"/>
        <v>#DIV/0!</v>
      </c>
      <c r="S63" s="45">
        <v>0</v>
      </c>
      <c r="T63" s="44" t="e">
        <f t="shared" si="101"/>
        <v>#DIV/0!</v>
      </c>
      <c r="U63" s="45">
        <v>0</v>
      </c>
      <c r="V63" s="44" t="e">
        <f t="shared" si="102"/>
        <v>#DIV/0!</v>
      </c>
      <c r="W63" s="45">
        <v>0</v>
      </c>
      <c r="X63" s="46" t="e">
        <f t="shared" si="103"/>
        <v>#DIV/0!</v>
      </c>
      <c r="Y63" s="32" t="s">
        <v>131</v>
      </c>
      <c r="Z63" s="32"/>
      <c r="AA63" s="32"/>
    </row>
    <row r="64" spans="1:27" ht="12.75" customHeight="1" x14ac:dyDescent="0.2">
      <c r="A64" s="41" t="s">
        <v>82</v>
      </c>
      <c r="B64" s="42">
        <v>24</v>
      </c>
      <c r="C64" s="43">
        <v>16</v>
      </c>
      <c r="D64" s="44">
        <f t="shared" si="94"/>
        <v>0.66666666666666663</v>
      </c>
      <c r="E64" s="45">
        <v>8</v>
      </c>
      <c r="F64" s="44">
        <f t="shared" si="95"/>
        <v>0.33333333333333331</v>
      </c>
      <c r="G64" s="45">
        <v>0</v>
      </c>
      <c r="H64" s="46">
        <f t="shared" si="93"/>
        <v>0</v>
      </c>
      <c r="I64" s="45">
        <v>0</v>
      </c>
      <c r="J64" s="46">
        <f t="shared" si="96"/>
        <v>0</v>
      </c>
      <c r="K64" s="47">
        <v>0</v>
      </c>
      <c r="L64" s="44">
        <v>0</v>
      </c>
      <c r="M64" s="45">
        <v>1</v>
      </c>
      <c r="N64" s="44">
        <f t="shared" si="98"/>
        <v>4.1666666666666664E-2</v>
      </c>
      <c r="O64" s="45">
        <v>0</v>
      </c>
      <c r="P64" s="44">
        <f t="shared" si="99"/>
        <v>0</v>
      </c>
      <c r="Q64" s="45">
        <v>21</v>
      </c>
      <c r="R64" s="44">
        <f t="shared" si="100"/>
        <v>0.875</v>
      </c>
      <c r="S64" s="45">
        <v>1</v>
      </c>
      <c r="T64" s="44">
        <f t="shared" si="101"/>
        <v>4.1666666666666664E-2</v>
      </c>
      <c r="U64" s="45">
        <v>0</v>
      </c>
      <c r="V64" s="44">
        <f t="shared" si="102"/>
        <v>0</v>
      </c>
      <c r="W64" s="45">
        <v>1</v>
      </c>
      <c r="X64" s="46">
        <f t="shared" si="103"/>
        <v>4.1666666666666664E-2</v>
      </c>
      <c r="Y64" s="32" t="s">
        <v>131</v>
      </c>
      <c r="Z64" s="32"/>
      <c r="AA64" s="32"/>
    </row>
    <row r="65" spans="1:27" ht="12.75" customHeight="1" x14ac:dyDescent="0.2">
      <c r="A65" s="41" t="s">
        <v>83</v>
      </c>
      <c r="B65" s="42">
        <v>0</v>
      </c>
      <c r="C65" s="43">
        <v>0</v>
      </c>
      <c r="D65" s="44" t="e">
        <f t="shared" si="94"/>
        <v>#DIV/0!</v>
      </c>
      <c r="E65" s="45">
        <v>0</v>
      </c>
      <c r="F65" s="44" t="e">
        <f t="shared" si="95"/>
        <v>#DIV/0!</v>
      </c>
      <c r="G65" s="45">
        <v>0</v>
      </c>
      <c r="H65" s="46" t="e">
        <f t="shared" si="93"/>
        <v>#DIV/0!</v>
      </c>
      <c r="I65" s="45">
        <v>0</v>
      </c>
      <c r="J65" s="46" t="e">
        <f t="shared" si="96"/>
        <v>#DIV/0!</v>
      </c>
      <c r="K65" s="47">
        <v>0</v>
      </c>
      <c r="L65" s="44" t="e">
        <f t="shared" si="97"/>
        <v>#DIV/0!</v>
      </c>
      <c r="M65" s="45">
        <v>0</v>
      </c>
      <c r="N65" s="44" t="e">
        <f t="shared" si="98"/>
        <v>#DIV/0!</v>
      </c>
      <c r="O65" s="45">
        <v>0</v>
      </c>
      <c r="P65" s="44" t="e">
        <f t="shared" si="99"/>
        <v>#DIV/0!</v>
      </c>
      <c r="Q65" s="45">
        <v>0</v>
      </c>
      <c r="R65" s="44" t="e">
        <f t="shared" si="100"/>
        <v>#DIV/0!</v>
      </c>
      <c r="S65" s="45">
        <v>0</v>
      </c>
      <c r="T65" s="44" t="e">
        <f t="shared" si="101"/>
        <v>#DIV/0!</v>
      </c>
      <c r="U65" s="45">
        <v>0</v>
      </c>
      <c r="V65" s="44" t="e">
        <f t="shared" si="102"/>
        <v>#DIV/0!</v>
      </c>
      <c r="W65" s="45">
        <v>0</v>
      </c>
      <c r="X65" s="46" t="e">
        <f t="shared" si="103"/>
        <v>#DIV/0!</v>
      </c>
      <c r="Y65" s="32"/>
      <c r="Z65" s="32"/>
      <c r="AA65" s="32"/>
    </row>
    <row r="66" spans="1:27" ht="12.75" customHeight="1" x14ac:dyDescent="0.2">
      <c r="A66" s="17" t="s">
        <v>84</v>
      </c>
      <c r="B66" s="4"/>
      <c r="C66" s="5"/>
      <c r="D66" s="6"/>
      <c r="E66" s="7"/>
      <c r="F66" s="6"/>
      <c r="G66" s="7"/>
      <c r="H66" s="7"/>
      <c r="I66" s="7"/>
      <c r="J66" s="8"/>
      <c r="K66" s="9"/>
      <c r="L66" s="6"/>
      <c r="M66" s="7"/>
      <c r="N66" s="6"/>
      <c r="O66" s="7"/>
      <c r="P66" s="6"/>
      <c r="Q66" s="7"/>
      <c r="R66" s="6"/>
      <c r="S66" s="7"/>
      <c r="T66" s="6"/>
      <c r="U66" s="7"/>
      <c r="V66" s="6"/>
      <c r="W66" s="7"/>
      <c r="X66" s="8"/>
      <c r="Y66" s="32"/>
      <c r="Z66" s="32"/>
      <c r="AA66" s="32"/>
    </row>
    <row r="67" spans="1:27" ht="12.75" customHeight="1" x14ac:dyDescent="0.2">
      <c r="A67" s="41" t="s">
        <v>85</v>
      </c>
      <c r="B67" s="42" t="s">
        <v>130</v>
      </c>
      <c r="C67" s="43"/>
      <c r="D67" s="44" t="e">
        <f t="shared" ref="D67:D73" si="104">C67/B67</f>
        <v>#VALUE!</v>
      </c>
      <c r="E67" s="45"/>
      <c r="F67" s="44" t="e">
        <f t="shared" ref="F67:F73" si="105">E67/B67</f>
        <v>#VALUE!</v>
      </c>
      <c r="G67" s="45"/>
      <c r="H67" s="46" t="e">
        <f t="shared" si="93"/>
        <v>#VALUE!</v>
      </c>
      <c r="I67" s="45"/>
      <c r="J67" s="46" t="e">
        <f t="shared" ref="J67:J73" si="106">I67/B67</f>
        <v>#VALUE!</v>
      </c>
      <c r="K67" s="47"/>
      <c r="L67" s="44" t="e">
        <f t="shared" ref="L67:L73" si="107">K67/B67</f>
        <v>#VALUE!</v>
      </c>
      <c r="M67" s="45"/>
      <c r="N67" s="44" t="e">
        <f t="shared" ref="N67:N73" si="108">M67/B67</f>
        <v>#VALUE!</v>
      </c>
      <c r="O67" s="45"/>
      <c r="P67" s="44" t="e">
        <f t="shared" ref="P67:P73" si="109">O67/B67</f>
        <v>#VALUE!</v>
      </c>
      <c r="Q67" s="45"/>
      <c r="R67" s="44" t="e">
        <f t="shared" ref="R67:R73" si="110">Q67/B67</f>
        <v>#VALUE!</v>
      </c>
      <c r="S67" s="45"/>
      <c r="T67" s="44" t="e">
        <f t="shared" ref="T67:T73" si="111">S67/B67</f>
        <v>#VALUE!</v>
      </c>
      <c r="U67" s="45"/>
      <c r="V67" s="44" t="e">
        <f t="shared" ref="V67:V73" si="112">U67/B67</f>
        <v>#VALUE!</v>
      </c>
      <c r="W67" s="45"/>
      <c r="X67" s="46" t="e">
        <f t="shared" ref="X67:X73" si="113">W67/B67</f>
        <v>#VALUE!</v>
      </c>
      <c r="Y67" s="32"/>
      <c r="Z67" s="32"/>
      <c r="AA67" s="32"/>
    </row>
    <row r="68" spans="1:27" ht="12.75" customHeight="1" x14ac:dyDescent="0.2">
      <c r="A68" s="41" t="s">
        <v>86</v>
      </c>
      <c r="B68" s="42" t="s">
        <v>130</v>
      </c>
      <c r="C68" s="43"/>
      <c r="D68" s="44" t="e">
        <f t="shared" si="104"/>
        <v>#VALUE!</v>
      </c>
      <c r="E68" s="45"/>
      <c r="F68" s="44" t="e">
        <f t="shared" si="105"/>
        <v>#VALUE!</v>
      </c>
      <c r="G68" s="45"/>
      <c r="H68" s="46" t="e">
        <f t="shared" si="93"/>
        <v>#VALUE!</v>
      </c>
      <c r="I68" s="45"/>
      <c r="J68" s="46" t="e">
        <f t="shared" si="106"/>
        <v>#VALUE!</v>
      </c>
      <c r="K68" s="47"/>
      <c r="L68" s="44" t="e">
        <f t="shared" si="107"/>
        <v>#VALUE!</v>
      </c>
      <c r="M68" s="45"/>
      <c r="N68" s="44" t="e">
        <f t="shared" si="108"/>
        <v>#VALUE!</v>
      </c>
      <c r="O68" s="45"/>
      <c r="P68" s="44" t="e">
        <f t="shared" si="109"/>
        <v>#VALUE!</v>
      </c>
      <c r="Q68" s="45"/>
      <c r="R68" s="44" t="e">
        <f t="shared" si="110"/>
        <v>#VALUE!</v>
      </c>
      <c r="S68" s="45"/>
      <c r="T68" s="44" t="e">
        <f t="shared" si="111"/>
        <v>#VALUE!</v>
      </c>
      <c r="U68" s="45"/>
      <c r="V68" s="44" t="e">
        <f t="shared" si="112"/>
        <v>#VALUE!</v>
      </c>
      <c r="W68" s="45"/>
      <c r="X68" s="46" t="e">
        <f t="shared" si="113"/>
        <v>#VALUE!</v>
      </c>
      <c r="Y68" s="32"/>
      <c r="Z68" s="32"/>
      <c r="AA68" s="32"/>
    </row>
    <row r="69" spans="1:27" ht="12.75" customHeight="1" x14ac:dyDescent="0.2">
      <c r="A69" s="41" t="s">
        <v>87</v>
      </c>
      <c r="B69" s="42">
        <v>6</v>
      </c>
      <c r="C69" s="43">
        <v>5</v>
      </c>
      <c r="D69" s="44">
        <f t="shared" si="104"/>
        <v>0.83333333333333337</v>
      </c>
      <c r="E69" s="45">
        <v>1</v>
      </c>
      <c r="F69" s="44">
        <f t="shared" si="105"/>
        <v>0.16666666666666666</v>
      </c>
      <c r="G69" s="45">
        <v>0</v>
      </c>
      <c r="H69" s="46">
        <f t="shared" si="93"/>
        <v>0</v>
      </c>
      <c r="I69" s="45">
        <v>0</v>
      </c>
      <c r="J69" s="46">
        <f t="shared" si="106"/>
        <v>0</v>
      </c>
      <c r="K69" s="47">
        <v>0</v>
      </c>
      <c r="L69" s="44">
        <f t="shared" si="107"/>
        <v>0</v>
      </c>
      <c r="M69" s="45">
        <v>0</v>
      </c>
      <c r="N69" s="44">
        <f t="shared" si="108"/>
        <v>0</v>
      </c>
      <c r="O69" s="45">
        <v>0</v>
      </c>
      <c r="P69" s="44">
        <f t="shared" si="109"/>
        <v>0</v>
      </c>
      <c r="Q69" s="45">
        <v>5</v>
      </c>
      <c r="R69" s="44">
        <f t="shared" si="110"/>
        <v>0.83333333333333337</v>
      </c>
      <c r="S69" s="45">
        <v>1</v>
      </c>
      <c r="T69" s="44">
        <f t="shared" si="111"/>
        <v>0.16666666666666666</v>
      </c>
      <c r="U69" s="45">
        <v>0</v>
      </c>
      <c r="V69" s="44">
        <f t="shared" si="112"/>
        <v>0</v>
      </c>
      <c r="W69" s="45">
        <v>0</v>
      </c>
      <c r="X69" s="46">
        <f t="shared" si="113"/>
        <v>0</v>
      </c>
      <c r="Y69" s="32" t="s">
        <v>131</v>
      </c>
      <c r="Z69" s="32"/>
      <c r="AA69" s="32"/>
    </row>
    <row r="70" spans="1:27" ht="12.75" customHeight="1" x14ac:dyDescent="0.2">
      <c r="A70" s="41" t="s">
        <v>88</v>
      </c>
      <c r="B70" s="42">
        <v>40</v>
      </c>
      <c r="C70" s="43">
        <v>28</v>
      </c>
      <c r="D70" s="44">
        <f t="shared" si="104"/>
        <v>0.7</v>
      </c>
      <c r="E70" s="45">
        <v>12</v>
      </c>
      <c r="F70" s="44">
        <f t="shared" si="105"/>
        <v>0.3</v>
      </c>
      <c r="G70" s="45">
        <v>0</v>
      </c>
      <c r="H70" s="46">
        <f t="shared" si="93"/>
        <v>0</v>
      </c>
      <c r="I70" s="45">
        <v>0</v>
      </c>
      <c r="J70" s="46">
        <f t="shared" si="106"/>
        <v>0</v>
      </c>
      <c r="K70" s="47">
        <v>1</v>
      </c>
      <c r="L70" s="44">
        <f t="shared" si="107"/>
        <v>2.5000000000000001E-2</v>
      </c>
      <c r="M70" s="45">
        <v>0</v>
      </c>
      <c r="N70" s="44">
        <f t="shared" si="108"/>
        <v>0</v>
      </c>
      <c r="O70" s="45">
        <v>0</v>
      </c>
      <c r="P70" s="44">
        <f t="shared" si="109"/>
        <v>0</v>
      </c>
      <c r="Q70" s="45">
        <v>35</v>
      </c>
      <c r="R70" s="44">
        <f t="shared" si="110"/>
        <v>0.875</v>
      </c>
      <c r="S70" s="45">
        <v>3</v>
      </c>
      <c r="T70" s="44">
        <f t="shared" si="111"/>
        <v>7.4999999999999997E-2</v>
      </c>
      <c r="U70" s="45">
        <v>1</v>
      </c>
      <c r="V70" s="44">
        <f t="shared" si="112"/>
        <v>2.5000000000000001E-2</v>
      </c>
      <c r="W70" s="45">
        <v>0</v>
      </c>
      <c r="X70" s="46">
        <f t="shared" si="113"/>
        <v>0</v>
      </c>
      <c r="Y70" s="32" t="s">
        <v>131</v>
      </c>
      <c r="Z70" s="32"/>
      <c r="AA70" s="32"/>
    </row>
    <row r="71" spans="1:27" ht="12.75" customHeight="1" x14ac:dyDescent="0.2">
      <c r="A71" s="41" t="s">
        <v>89</v>
      </c>
      <c r="B71" s="42" t="s">
        <v>130</v>
      </c>
      <c r="C71" s="43"/>
      <c r="D71" s="44" t="e">
        <f t="shared" si="104"/>
        <v>#VALUE!</v>
      </c>
      <c r="E71" s="45"/>
      <c r="F71" s="44" t="e">
        <f t="shared" si="105"/>
        <v>#VALUE!</v>
      </c>
      <c r="G71" s="45"/>
      <c r="H71" s="46" t="e">
        <f t="shared" si="93"/>
        <v>#VALUE!</v>
      </c>
      <c r="I71" s="45"/>
      <c r="J71" s="46" t="e">
        <f t="shared" si="106"/>
        <v>#VALUE!</v>
      </c>
      <c r="K71" s="47"/>
      <c r="L71" s="44" t="e">
        <f t="shared" si="107"/>
        <v>#VALUE!</v>
      </c>
      <c r="M71" s="45"/>
      <c r="N71" s="44" t="e">
        <f t="shared" si="108"/>
        <v>#VALUE!</v>
      </c>
      <c r="O71" s="45"/>
      <c r="P71" s="44" t="e">
        <f t="shared" si="109"/>
        <v>#VALUE!</v>
      </c>
      <c r="Q71" s="45"/>
      <c r="R71" s="44" t="e">
        <f t="shared" si="110"/>
        <v>#VALUE!</v>
      </c>
      <c r="S71" s="45"/>
      <c r="T71" s="44" t="e">
        <f t="shared" si="111"/>
        <v>#VALUE!</v>
      </c>
      <c r="U71" s="45"/>
      <c r="V71" s="44" t="e">
        <f t="shared" si="112"/>
        <v>#VALUE!</v>
      </c>
      <c r="W71" s="45"/>
      <c r="X71" s="46" t="e">
        <f t="shared" si="113"/>
        <v>#VALUE!</v>
      </c>
      <c r="Y71" s="32"/>
      <c r="Z71" s="32"/>
      <c r="AA71" s="32"/>
    </row>
    <row r="72" spans="1:27" ht="12.75" customHeight="1" x14ac:dyDescent="0.2">
      <c r="A72" s="41" t="s">
        <v>90</v>
      </c>
      <c r="B72" s="42" t="s">
        <v>130</v>
      </c>
      <c r="C72" s="43"/>
      <c r="D72" s="44" t="e">
        <f t="shared" si="104"/>
        <v>#VALUE!</v>
      </c>
      <c r="E72" s="45"/>
      <c r="F72" s="44" t="e">
        <f t="shared" si="105"/>
        <v>#VALUE!</v>
      </c>
      <c r="G72" s="45"/>
      <c r="H72" s="46" t="e">
        <f t="shared" si="93"/>
        <v>#VALUE!</v>
      </c>
      <c r="I72" s="45"/>
      <c r="J72" s="46" t="e">
        <f t="shared" si="106"/>
        <v>#VALUE!</v>
      </c>
      <c r="K72" s="47"/>
      <c r="L72" s="44" t="e">
        <f t="shared" si="107"/>
        <v>#VALUE!</v>
      </c>
      <c r="M72" s="45"/>
      <c r="N72" s="44" t="e">
        <f t="shared" si="108"/>
        <v>#VALUE!</v>
      </c>
      <c r="O72" s="45"/>
      <c r="P72" s="44" t="e">
        <f t="shared" si="109"/>
        <v>#VALUE!</v>
      </c>
      <c r="Q72" s="45"/>
      <c r="R72" s="44" t="e">
        <f t="shared" si="110"/>
        <v>#VALUE!</v>
      </c>
      <c r="S72" s="45"/>
      <c r="T72" s="44" t="e">
        <f t="shared" si="111"/>
        <v>#VALUE!</v>
      </c>
      <c r="U72" s="45"/>
      <c r="V72" s="44" t="e">
        <f t="shared" si="112"/>
        <v>#VALUE!</v>
      </c>
      <c r="W72" s="45"/>
      <c r="X72" s="46" t="e">
        <f t="shared" si="113"/>
        <v>#VALUE!</v>
      </c>
      <c r="Y72" s="32"/>
      <c r="Z72" s="32"/>
      <c r="AA72" s="32"/>
    </row>
    <row r="73" spans="1:27" ht="12.75" customHeight="1" x14ac:dyDescent="0.2">
      <c r="A73" s="41" t="s">
        <v>91</v>
      </c>
      <c r="B73" s="42" t="s">
        <v>130</v>
      </c>
      <c r="C73" s="43"/>
      <c r="D73" s="44" t="e">
        <f t="shared" si="104"/>
        <v>#VALUE!</v>
      </c>
      <c r="E73" s="45"/>
      <c r="F73" s="44" t="e">
        <f t="shared" si="105"/>
        <v>#VALUE!</v>
      </c>
      <c r="G73" s="45"/>
      <c r="H73" s="46" t="e">
        <f t="shared" si="93"/>
        <v>#VALUE!</v>
      </c>
      <c r="I73" s="45"/>
      <c r="J73" s="46" t="e">
        <f t="shared" si="106"/>
        <v>#VALUE!</v>
      </c>
      <c r="K73" s="47"/>
      <c r="L73" s="44" t="e">
        <f t="shared" si="107"/>
        <v>#VALUE!</v>
      </c>
      <c r="M73" s="45"/>
      <c r="N73" s="44" t="e">
        <f t="shared" si="108"/>
        <v>#VALUE!</v>
      </c>
      <c r="O73" s="45"/>
      <c r="P73" s="44" t="e">
        <f t="shared" si="109"/>
        <v>#VALUE!</v>
      </c>
      <c r="Q73" s="45"/>
      <c r="R73" s="44" t="e">
        <f t="shared" si="110"/>
        <v>#VALUE!</v>
      </c>
      <c r="S73" s="45"/>
      <c r="T73" s="44" t="e">
        <f t="shared" si="111"/>
        <v>#VALUE!</v>
      </c>
      <c r="U73" s="45"/>
      <c r="V73" s="44" t="e">
        <f t="shared" si="112"/>
        <v>#VALUE!</v>
      </c>
      <c r="W73" s="45"/>
      <c r="X73" s="46" t="e">
        <f t="shared" si="113"/>
        <v>#VALUE!</v>
      </c>
      <c r="Y73" s="32"/>
      <c r="Z73" s="32"/>
      <c r="AA73" s="32"/>
    </row>
    <row r="74" spans="1:27" ht="12.75" customHeight="1" x14ac:dyDescent="0.2">
      <c r="A74" s="41" t="s">
        <v>92</v>
      </c>
      <c r="B74" s="42">
        <v>75</v>
      </c>
      <c r="C74" s="43">
        <v>52</v>
      </c>
      <c r="D74" s="44">
        <f t="shared" ref="D74" si="114">C74/B74</f>
        <v>0.69333333333333336</v>
      </c>
      <c r="E74" s="45">
        <v>23</v>
      </c>
      <c r="F74" s="44">
        <f t="shared" ref="F74" si="115">E74/B74</f>
        <v>0.30666666666666664</v>
      </c>
      <c r="G74" s="45">
        <v>0</v>
      </c>
      <c r="H74" s="46">
        <f t="shared" si="93"/>
        <v>0</v>
      </c>
      <c r="I74" s="45">
        <v>0</v>
      </c>
      <c r="J74" s="46">
        <f t="shared" ref="J74" si="116">I74/B74</f>
        <v>0</v>
      </c>
      <c r="K74" s="47">
        <v>0</v>
      </c>
      <c r="L74" s="44">
        <f t="shared" ref="L74" si="117">K74/B74</f>
        <v>0</v>
      </c>
      <c r="M74" s="45">
        <v>0</v>
      </c>
      <c r="N74" s="44">
        <f t="shared" ref="N74" si="118">M74/B74</f>
        <v>0</v>
      </c>
      <c r="O74" s="45">
        <v>0</v>
      </c>
      <c r="P74" s="44">
        <f t="shared" ref="P74" si="119">O74/B74</f>
        <v>0</v>
      </c>
      <c r="Q74" s="45">
        <v>71</v>
      </c>
      <c r="R74" s="44">
        <f t="shared" ref="R74" si="120">Q74/B74</f>
        <v>0.94666666666666666</v>
      </c>
      <c r="S74" s="45">
        <v>3</v>
      </c>
      <c r="T74" s="44">
        <f t="shared" ref="T74" si="121">S74/B74</f>
        <v>0.04</v>
      </c>
      <c r="U74" s="45">
        <v>0</v>
      </c>
      <c r="V74" s="44">
        <f t="shared" ref="V74" si="122">U74/B74</f>
        <v>0</v>
      </c>
      <c r="W74" s="45">
        <v>1</v>
      </c>
      <c r="X74" s="46">
        <f t="shared" ref="X74" si="123">W74/B74</f>
        <v>1.3333333333333334E-2</v>
      </c>
      <c r="Y74" s="32" t="s">
        <v>131</v>
      </c>
      <c r="Z74" s="32"/>
      <c r="AA74" s="32"/>
    </row>
    <row r="75" spans="1:27" ht="12.75" customHeight="1" x14ac:dyDescent="0.2">
      <c r="A75" s="17" t="s">
        <v>93</v>
      </c>
      <c r="B75" s="4"/>
      <c r="C75" s="5"/>
      <c r="D75" s="6"/>
      <c r="E75" s="7"/>
      <c r="F75" s="6"/>
      <c r="G75" s="7"/>
      <c r="H75" s="7"/>
      <c r="I75" s="7"/>
      <c r="J75" s="8"/>
      <c r="K75" s="9"/>
      <c r="L75" s="6"/>
      <c r="M75" s="7"/>
      <c r="N75" s="6"/>
      <c r="O75" s="7"/>
      <c r="P75" s="6"/>
      <c r="Q75" s="7"/>
      <c r="R75" s="6"/>
      <c r="S75" s="7"/>
      <c r="T75" s="6"/>
      <c r="U75" s="7"/>
      <c r="V75" s="6"/>
      <c r="W75" s="7"/>
      <c r="X75" s="8"/>
      <c r="Y75" s="32"/>
      <c r="Z75" s="32"/>
      <c r="AA75" s="32"/>
    </row>
    <row r="76" spans="1:27" ht="12.75" customHeight="1" x14ac:dyDescent="0.2">
      <c r="A76" s="41" t="s">
        <v>94</v>
      </c>
      <c r="B76" s="42" t="s">
        <v>130</v>
      </c>
      <c r="C76" s="43"/>
      <c r="D76" s="44" t="e">
        <f>C76/B76</f>
        <v>#VALUE!</v>
      </c>
      <c r="E76" s="45"/>
      <c r="F76" s="44" t="e">
        <f>E76/B76</f>
        <v>#VALUE!</v>
      </c>
      <c r="G76" s="45"/>
      <c r="H76" s="46" t="e">
        <f t="shared" si="93"/>
        <v>#VALUE!</v>
      </c>
      <c r="I76" s="45"/>
      <c r="J76" s="46" t="e">
        <f>I76/B76</f>
        <v>#VALUE!</v>
      </c>
      <c r="K76" s="47"/>
      <c r="L76" s="44" t="e">
        <f>K76/B76</f>
        <v>#VALUE!</v>
      </c>
      <c r="M76" s="45"/>
      <c r="N76" s="44" t="e">
        <f>M76/B76</f>
        <v>#VALUE!</v>
      </c>
      <c r="O76" s="45"/>
      <c r="P76" s="44" t="e">
        <f>O76/B76</f>
        <v>#VALUE!</v>
      </c>
      <c r="Q76" s="45"/>
      <c r="R76" s="44" t="e">
        <f>Q76/B76</f>
        <v>#VALUE!</v>
      </c>
      <c r="S76" s="45"/>
      <c r="T76" s="44" t="e">
        <f>S76/B76</f>
        <v>#VALUE!</v>
      </c>
      <c r="U76" s="45"/>
      <c r="V76" s="44" t="e">
        <f>U76/B76</f>
        <v>#VALUE!</v>
      </c>
      <c r="W76" s="45"/>
      <c r="X76" s="46" t="e">
        <f>W76/B76</f>
        <v>#VALUE!</v>
      </c>
      <c r="Y76" s="32"/>
      <c r="Z76" s="32"/>
      <c r="AA76" s="32"/>
    </row>
    <row r="77" spans="1:27" ht="12.75" customHeight="1" x14ac:dyDescent="0.2">
      <c r="A77" s="17" t="s">
        <v>95</v>
      </c>
      <c r="B77" s="4"/>
      <c r="C77" s="5"/>
      <c r="D77" s="6"/>
      <c r="E77" s="7"/>
      <c r="F77" s="6"/>
      <c r="G77" s="7"/>
      <c r="H77" s="7"/>
      <c r="I77" s="7"/>
      <c r="J77" s="8"/>
      <c r="K77" s="9"/>
      <c r="L77" s="6"/>
      <c r="M77" s="7"/>
      <c r="N77" s="6"/>
      <c r="O77" s="7"/>
      <c r="P77" s="6"/>
      <c r="Q77" s="7"/>
      <c r="R77" s="6"/>
      <c r="S77" s="7"/>
      <c r="T77" s="6"/>
      <c r="U77" s="7"/>
      <c r="V77" s="6"/>
      <c r="W77" s="7"/>
      <c r="X77" s="8"/>
      <c r="Y77" s="32"/>
      <c r="Z77" s="32"/>
      <c r="AA77" s="32"/>
    </row>
    <row r="78" spans="1:27" ht="12.75" customHeight="1" x14ac:dyDescent="0.2">
      <c r="A78" s="41" t="s">
        <v>96</v>
      </c>
      <c r="B78" s="42" t="s">
        <v>130</v>
      </c>
      <c r="C78" s="43"/>
      <c r="D78" s="44" t="e">
        <f t="shared" ref="D78:D84" si="124">C78/B78</f>
        <v>#VALUE!</v>
      </c>
      <c r="E78" s="45"/>
      <c r="F78" s="44" t="e">
        <f t="shared" ref="F78:F84" si="125">E78/B78</f>
        <v>#VALUE!</v>
      </c>
      <c r="G78" s="45"/>
      <c r="H78" s="46" t="e">
        <f t="shared" si="93"/>
        <v>#VALUE!</v>
      </c>
      <c r="I78" s="45"/>
      <c r="J78" s="46" t="e">
        <f t="shared" ref="J78:J84" si="126">I78/B78</f>
        <v>#VALUE!</v>
      </c>
      <c r="K78" s="47"/>
      <c r="L78" s="44" t="e">
        <f t="shared" ref="L78:L84" si="127">K78/B78</f>
        <v>#VALUE!</v>
      </c>
      <c r="M78" s="45"/>
      <c r="N78" s="44" t="e">
        <f t="shared" ref="N78:N84" si="128">M78/B78</f>
        <v>#VALUE!</v>
      </c>
      <c r="O78" s="45"/>
      <c r="P78" s="44" t="e">
        <f t="shared" ref="P78:P84" si="129">O78/B78</f>
        <v>#VALUE!</v>
      </c>
      <c r="Q78" s="45"/>
      <c r="R78" s="44" t="e">
        <f t="shared" ref="R78:R84" si="130">Q78/B78</f>
        <v>#VALUE!</v>
      </c>
      <c r="S78" s="45"/>
      <c r="T78" s="44" t="e">
        <f t="shared" ref="T78:T84" si="131">S78/B78</f>
        <v>#VALUE!</v>
      </c>
      <c r="U78" s="45"/>
      <c r="V78" s="44" t="e">
        <f t="shared" ref="V78:V84" si="132">U78/B78</f>
        <v>#VALUE!</v>
      </c>
      <c r="W78" s="45"/>
      <c r="X78" s="46" t="e">
        <f t="shared" ref="X78:X84" si="133">W78/B78</f>
        <v>#VALUE!</v>
      </c>
      <c r="Y78" s="32"/>
      <c r="Z78" s="32"/>
      <c r="AA78" s="32"/>
    </row>
    <row r="79" spans="1:27" ht="12.75" customHeight="1" x14ac:dyDescent="0.2">
      <c r="A79" s="41" t="s">
        <v>97</v>
      </c>
      <c r="B79" s="42">
        <v>62</v>
      </c>
      <c r="C79" s="43">
        <v>60</v>
      </c>
      <c r="D79" s="44">
        <f t="shared" si="124"/>
        <v>0.967741935483871</v>
      </c>
      <c r="E79" s="45">
        <v>2</v>
      </c>
      <c r="F79" s="44">
        <f t="shared" si="125"/>
        <v>3.2258064516129031E-2</v>
      </c>
      <c r="G79" s="45">
        <v>0</v>
      </c>
      <c r="H79" s="46">
        <f t="shared" si="93"/>
        <v>0</v>
      </c>
      <c r="I79" s="45">
        <v>0</v>
      </c>
      <c r="J79" s="46">
        <f t="shared" si="126"/>
        <v>0</v>
      </c>
      <c r="K79" s="47">
        <v>0</v>
      </c>
      <c r="L79" s="44">
        <f t="shared" si="127"/>
        <v>0</v>
      </c>
      <c r="M79" s="45">
        <v>0</v>
      </c>
      <c r="N79" s="44">
        <f t="shared" si="128"/>
        <v>0</v>
      </c>
      <c r="O79" s="45">
        <v>0</v>
      </c>
      <c r="P79" s="44">
        <f t="shared" si="129"/>
        <v>0</v>
      </c>
      <c r="Q79" s="45">
        <v>53</v>
      </c>
      <c r="R79" s="44">
        <f t="shared" si="130"/>
        <v>0.85483870967741937</v>
      </c>
      <c r="S79" s="45">
        <v>6</v>
      </c>
      <c r="T79" s="44">
        <f t="shared" si="131"/>
        <v>9.6774193548387094E-2</v>
      </c>
      <c r="U79" s="45">
        <v>1</v>
      </c>
      <c r="V79" s="44">
        <f t="shared" si="132"/>
        <v>1.6129032258064516E-2</v>
      </c>
      <c r="W79" s="45">
        <v>2</v>
      </c>
      <c r="X79" s="46">
        <f t="shared" si="133"/>
        <v>3.2258064516129031E-2</v>
      </c>
      <c r="Y79" s="32" t="s">
        <v>131</v>
      </c>
      <c r="Z79" s="32"/>
      <c r="AA79" s="32"/>
    </row>
    <row r="80" spans="1:27" ht="12.75" customHeight="1" x14ac:dyDescent="0.2">
      <c r="A80" s="41" t="s">
        <v>98</v>
      </c>
      <c r="B80" s="42">
        <v>53</v>
      </c>
      <c r="C80" s="43">
        <v>51</v>
      </c>
      <c r="D80" s="44">
        <f t="shared" si="124"/>
        <v>0.96226415094339623</v>
      </c>
      <c r="E80" s="45">
        <v>2</v>
      </c>
      <c r="F80" s="44">
        <f t="shared" si="125"/>
        <v>3.7735849056603772E-2</v>
      </c>
      <c r="G80" s="45">
        <v>0</v>
      </c>
      <c r="H80" s="46">
        <f t="shared" si="93"/>
        <v>0</v>
      </c>
      <c r="I80" s="45">
        <v>0</v>
      </c>
      <c r="J80" s="46">
        <f t="shared" si="126"/>
        <v>0</v>
      </c>
      <c r="K80" s="47">
        <v>0</v>
      </c>
      <c r="L80" s="44">
        <f t="shared" si="127"/>
        <v>0</v>
      </c>
      <c r="M80" s="45">
        <v>0</v>
      </c>
      <c r="N80" s="44">
        <f t="shared" si="128"/>
        <v>0</v>
      </c>
      <c r="O80" s="45">
        <v>0</v>
      </c>
      <c r="P80" s="44">
        <f t="shared" si="129"/>
        <v>0</v>
      </c>
      <c r="Q80" s="45">
        <v>47</v>
      </c>
      <c r="R80" s="44">
        <f t="shared" si="130"/>
        <v>0.8867924528301887</v>
      </c>
      <c r="S80" s="45">
        <v>4</v>
      </c>
      <c r="T80" s="44">
        <f t="shared" si="131"/>
        <v>7.5471698113207544E-2</v>
      </c>
      <c r="U80" s="45">
        <v>0</v>
      </c>
      <c r="V80" s="44">
        <f t="shared" si="132"/>
        <v>0</v>
      </c>
      <c r="W80" s="45">
        <v>2</v>
      </c>
      <c r="X80" s="46">
        <f t="shared" si="133"/>
        <v>3.7735849056603772E-2</v>
      </c>
      <c r="Y80" s="32" t="s">
        <v>131</v>
      </c>
      <c r="Z80" s="32"/>
      <c r="AA80" s="32"/>
    </row>
    <row r="81" spans="1:27" ht="12.75" customHeight="1" x14ac:dyDescent="0.2">
      <c r="A81" s="41" t="s">
        <v>99</v>
      </c>
      <c r="B81" s="42" t="s">
        <v>130</v>
      </c>
      <c r="C81" s="43"/>
      <c r="D81" s="44" t="e">
        <f t="shared" si="124"/>
        <v>#VALUE!</v>
      </c>
      <c r="E81" s="45"/>
      <c r="F81" s="44" t="e">
        <f t="shared" si="125"/>
        <v>#VALUE!</v>
      </c>
      <c r="G81" s="45"/>
      <c r="H81" s="46" t="e">
        <f t="shared" si="93"/>
        <v>#VALUE!</v>
      </c>
      <c r="I81" s="45"/>
      <c r="J81" s="46" t="e">
        <f t="shared" si="126"/>
        <v>#VALUE!</v>
      </c>
      <c r="K81" s="47"/>
      <c r="L81" s="44" t="e">
        <f t="shared" si="127"/>
        <v>#VALUE!</v>
      </c>
      <c r="M81" s="45"/>
      <c r="N81" s="44" t="e">
        <f t="shared" si="128"/>
        <v>#VALUE!</v>
      </c>
      <c r="O81" s="45"/>
      <c r="P81" s="44" t="e">
        <f t="shared" si="129"/>
        <v>#VALUE!</v>
      </c>
      <c r="Q81" s="45"/>
      <c r="R81" s="44" t="e">
        <f t="shared" si="130"/>
        <v>#VALUE!</v>
      </c>
      <c r="S81" s="45"/>
      <c r="T81" s="44" t="e">
        <f t="shared" si="131"/>
        <v>#VALUE!</v>
      </c>
      <c r="U81" s="45"/>
      <c r="V81" s="44" t="e">
        <f t="shared" si="132"/>
        <v>#VALUE!</v>
      </c>
      <c r="W81" s="45"/>
      <c r="X81" s="46" t="e">
        <f t="shared" si="133"/>
        <v>#VALUE!</v>
      </c>
      <c r="Y81" s="32"/>
      <c r="Z81" s="32"/>
      <c r="AA81" s="32"/>
    </row>
    <row r="82" spans="1:27" ht="12.75" customHeight="1" x14ac:dyDescent="0.2">
      <c r="A82" s="41" t="s">
        <v>100</v>
      </c>
      <c r="B82" s="42" t="s">
        <v>130</v>
      </c>
      <c r="C82" s="43"/>
      <c r="D82" s="44" t="e">
        <f t="shared" si="124"/>
        <v>#VALUE!</v>
      </c>
      <c r="E82" s="45"/>
      <c r="F82" s="44" t="e">
        <f t="shared" si="125"/>
        <v>#VALUE!</v>
      </c>
      <c r="G82" s="45"/>
      <c r="H82" s="46" t="e">
        <f t="shared" si="93"/>
        <v>#VALUE!</v>
      </c>
      <c r="I82" s="45"/>
      <c r="J82" s="46" t="e">
        <f t="shared" si="126"/>
        <v>#VALUE!</v>
      </c>
      <c r="K82" s="47"/>
      <c r="L82" s="44" t="e">
        <f t="shared" si="127"/>
        <v>#VALUE!</v>
      </c>
      <c r="M82" s="45"/>
      <c r="N82" s="44" t="e">
        <f t="shared" si="128"/>
        <v>#VALUE!</v>
      </c>
      <c r="O82" s="45"/>
      <c r="P82" s="44" t="e">
        <f t="shared" si="129"/>
        <v>#VALUE!</v>
      </c>
      <c r="Q82" s="45"/>
      <c r="R82" s="44" t="e">
        <f t="shared" si="130"/>
        <v>#VALUE!</v>
      </c>
      <c r="S82" s="45"/>
      <c r="T82" s="44" t="e">
        <f t="shared" si="131"/>
        <v>#VALUE!</v>
      </c>
      <c r="U82" s="45"/>
      <c r="V82" s="44" t="e">
        <f t="shared" si="132"/>
        <v>#VALUE!</v>
      </c>
      <c r="W82" s="45"/>
      <c r="X82" s="46" t="e">
        <f t="shared" si="133"/>
        <v>#VALUE!</v>
      </c>
      <c r="Y82" s="32"/>
      <c r="Z82" s="32"/>
      <c r="AA82" s="32"/>
    </row>
    <row r="83" spans="1:27" ht="12.75" customHeight="1" x14ac:dyDescent="0.2">
      <c r="A83" s="41" t="s">
        <v>101</v>
      </c>
      <c r="B83" s="42" t="s">
        <v>130</v>
      </c>
      <c r="C83" s="43"/>
      <c r="D83" s="44" t="e">
        <f t="shared" si="124"/>
        <v>#VALUE!</v>
      </c>
      <c r="E83" s="45"/>
      <c r="F83" s="44" t="e">
        <f t="shared" si="125"/>
        <v>#VALUE!</v>
      </c>
      <c r="G83" s="45"/>
      <c r="H83" s="46" t="e">
        <f t="shared" si="93"/>
        <v>#VALUE!</v>
      </c>
      <c r="I83" s="45"/>
      <c r="J83" s="46" t="e">
        <f t="shared" si="126"/>
        <v>#VALUE!</v>
      </c>
      <c r="K83" s="47"/>
      <c r="L83" s="44" t="e">
        <f t="shared" si="127"/>
        <v>#VALUE!</v>
      </c>
      <c r="M83" s="45"/>
      <c r="N83" s="44" t="e">
        <f t="shared" si="128"/>
        <v>#VALUE!</v>
      </c>
      <c r="O83" s="45"/>
      <c r="P83" s="44" t="e">
        <f t="shared" si="129"/>
        <v>#VALUE!</v>
      </c>
      <c r="Q83" s="45"/>
      <c r="R83" s="44" t="e">
        <f t="shared" si="130"/>
        <v>#VALUE!</v>
      </c>
      <c r="S83" s="45"/>
      <c r="T83" s="44" t="e">
        <f t="shared" si="131"/>
        <v>#VALUE!</v>
      </c>
      <c r="U83" s="45"/>
      <c r="V83" s="44" t="e">
        <f t="shared" si="132"/>
        <v>#VALUE!</v>
      </c>
      <c r="W83" s="45"/>
      <c r="X83" s="46" t="e">
        <f t="shared" si="133"/>
        <v>#VALUE!</v>
      </c>
      <c r="Y83" s="32"/>
      <c r="Z83" s="32"/>
      <c r="AA83" s="32"/>
    </row>
    <row r="84" spans="1:27" ht="12.75" customHeight="1" x14ac:dyDescent="0.2">
      <c r="A84" s="41" t="s">
        <v>102</v>
      </c>
      <c r="B84" s="42" t="s">
        <v>130</v>
      </c>
      <c r="C84" s="43"/>
      <c r="D84" s="44" t="e">
        <f t="shared" si="124"/>
        <v>#VALUE!</v>
      </c>
      <c r="E84" s="45"/>
      <c r="F84" s="44" t="e">
        <f t="shared" si="125"/>
        <v>#VALUE!</v>
      </c>
      <c r="G84" s="45"/>
      <c r="H84" s="46" t="e">
        <f t="shared" si="93"/>
        <v>#VALUE!</v>
      </c>
      <c r="I84" s="45"/>
      <c r="J84" s="46" t="e">
        <f t="shared" si="126"/>
        <v>#VALUE!</v>
      </c>
      <c r="K84" s="47"/>
      <c r="L84" s="44" t="e">
        <f t="shared" si="127"/>
        <v>#VALUE!</v>
      </c>
      <c r="M84" s="45"/>
      <c r="N84" s="44" t="e">
        <f t="shared" si="128"/>
        <v>#VALUE!</v>
      </c>
      <c r="O84" s="45"/>
      <c r="P84" s="44" t="e">
        <f t="shared" si="129"/>
        <v>#VALUE!</v>
      </c>
      <c r="Q84" s="45"/>
      <c r="R84" s="44" t="e">
        <f t="shared" si="130"/>
        <v>#VALUE!</v>
      </c>
      <c r="S84" s="45"/>
      <c r="T84" s="44" t="e">
        <f t="shared" si="131"/>
        <v>#VALUE!</v>
      </c>
      <c r="U84" s="45"/>
      <c r="V84" s="44" t="e">
        <f t="shared" si="132"/>
        <v>#VALUE!</v>
      </c>
      <c r="W84" s="45"/>
      <c r="X84" s="46" t="e">
        <f t="shared" si="133"/>
        <v>#VALUE!</v>
      </c>
      <c r="Y84" s="32"/>
      <c r="Z84" s="32"/>
      <c r="AA84" s="32"/>
    </row>
    <row r="85" spans="1:27" ht="12.75" customHeight="1" x14ac:dyDescent="0.2">
      <c r="A85" s="17" t="s">
        <v>103</v>
      </c>
      <c r="B85" s="4"/>
      <c r="C85" s="5"/>
      <c r="D85" s="6"/>
      <c r="E85" s="7"/>
      <c r="F85" s="6"/>
      <c r="G85" s="7"/>
      <c r="H85" s="7"/>
      <c r="I85" s="7"/>
      <c r="J85" s="8"/>
      <c r="K85" s="9"/>
      <c r="L85" s="6"/>
      <c r="M85" s="7"/>
      <c r="N85" s="6"/>
      <c r="O85" s="7"/>
      <c r="P85" s="6"/>
      <c r="Q85" s="7"/>
      <c r="R85" s="6"/>
      <c r="S85" s="7"/>
      <c r="T85" s="6"/>
      <c r="U85" s="7"/>
      <c r="V85" s="6"/>
      <c r="W85" s="7"/>
      <c r="X85" s="8"/>
      <c r="Y85" s="32"/>
      <c r="Z85" s="32"/>
      <c r="AA85" s="32"/>
    </row>
    <row r="86" spans="1:27" ht="12.75" customHeight="1" x14ac:dyDescent="0.2">
      <c r="A86" s="41" t="s">
        <v>104</v>
      </c>
      <c r="B86" s="42" t="s">
        <v>130</v>
      </c>
      <c r="C86" s="43"/>
      <c r="D86" s="44" t="e">
        <f t="shared" ref="D86:D110" si="134">C86/B86</f>
        <v>#VALUE!</v>
      </c>
      <c r="E86" s="45"/>
      <c r="F86" s="44" t="e">
        <f t="shared" ref="F86:F110" si="135">E86/B86</f>
        <v>#VALUE!</v>
      </c>
      <c r="G86" s="45"/>
      <c r="H86" s="46" t="e">
        <f t="shared" si="93"/>
        <v>#VALUE!</v>
      </c>
      <c r="I86" s="45"/>
      <c r="J86" s="46" t="e">
        <f t="shared" ref="J86:J110" si="136">I86/B86</f>
        <v>#VALUE!</v>
      </c>
      <c r="K86" s="47"/>
      <c r="L86" s="44" t="e">
        <f t="shared" ref="L86:L110" si="137">K86/B86</f>
        <v>#VALUE!</v>
      </c>
      <c r="M86" s="45"/>
      <c r="N86" s="44" t="e">
        <f t="shared" ref="N86:N110" si="138">M86/B86</f>
        <v>#VALUE!</v>
      </c>
      <c r="O86" s="45"/>
      <c r="P86" s="44" t="e">
        <f t="shared" ref="P86:P110" si="139">O86/B86</f>
        <v>#VALUE!</v>
      </c>
      <c r="Q86" s="45"/>
      <c r="R86" s="44" t="e">
        <f t="shared" ref="R86:R110" si="140">Q86/B86</f>
        <v>#VALUE!</v>
      </c>
      <c r="S86" s="45"/>
      <c r="T86" s="44" t="e">
        <f t="shared" ref="T86:T110" si="141">S86/B86</f>
        <v>#VALUE!</v>
      </c>
      <c r="U86" s="45"/>
      <c r="V86" s="44" t="e">
        <f t="shared" ref="V86:V110" si="142">U86/B86</f>
        <v>#VALUE!</v>
      </c>
      <c r="W86" s="45"/>
      <c r="X86" s="46" t="e">
        <f t="shared" ref="X86:X110" si="143">W86/B86</f>
        <v>#VALUE!</v>
      </c>
      <c r="Y86" s="32"/>
      <c r="Z86" s="32"/>
      <c r="AA86" s="32"/>
    </row>
    <row r="87" spans="1:27" ht="12.75" customHeight="1" x14ac:dyDescent="0.2">
      <c r="A87" s="41" t="s">
        <v>105</v>
      </c>
      <c r="B87" s="42">
        <v>368</v>
      </c>
      <c r="C87" s="43">
        <v>353</v>
      </c>
      <c r="D87" s="44">
        <f t="shared" si="134"/>
        <v>0.95923913043478259</v>
      </c>
      <c r="E87" s="45">
        <v>15</v>
      </c>
      <c r="F87" s="44">
        <f t="shared" si="135"/>
        <v>4.0760869565217392E-2</v>
      </c>
      <c r="G87" s="45">
        <v>0</v>
      </c>
      <c r="H87" s="46">
        <f t="shared" si="93"/>
        <v>0</v>
      </c>
      <c r="I87" s="45">
        <v>0</v>
      </c>
      <c r="J87" s="46">
        <f t="shared" si="136"/>
        <v>0</v>
      </c>
      <c r="K87" s="47">
        <v>0</v>
      </c>
      <c r="L87" s="44">
        <f t="shared" si="137"/>
        <v>0</v>
      </c>
      <c r="M87" s="45">
        <v>2</v>
      </c>
      <c r="N87" s="44">
        <f t="shared" si="138"/>
        <v>5.434782608695652E-3</v>
      </c>
      <c r="O87" s="45">
        <v>0</v>
      </c>
      <c r="P87" s="44">
        <f t="shared" si="139"/>
        <v>0</v>
      </c>
      <c r="Q87" s="45">
        <v>326</v>
      </c>
      <c r="R87" s="44">
        <f t="shared" si="140"/>
        <v>0.88586956521739135</v>
      </c>
      <c r="S87" s="45">
        <v>28</v>
      </c>
      <c r="T87" s="44">
        <f t="shared" si="141"/>
        <v>7.6086956521739135E-2</v>
      </c>
      <c r="U87" s="45">
        <v>1</v>
      </c>
      <c r="V87" s="44">
        <f t="shared" si="142"/>
        <v>2.717391304347826E-3</v>
      </c>
      <c r="W87" s="45">
        <v>11</v>
      </c>
      <c r="X87" s="46">
        <f t="shared" si="143"/>
        <v>2.9891304347826088E-2</v>
      </c>
      <c r="Y87" s="32" t="s">
        <v>131</v>
      </c>
      <c r="Z87" s="32"/>
      <c r="AA87" s="32"/>
    </row>
    <row r="88" spans="1:27" ht="12.75" customHeight="1" x14ac:dyDescent="0.2">
      <c r="A88" s="41" t="s">
        <v>106</v>
      </c>
      <c r="B88" s="42" t="s">
        <v>130</v>
      </c>
      <c r="C88" s="43"/>
      <c r="D88" s="44" t="e">
        <f t="shared" si="134"/>
        <v>#VALUE!</v>
      </c>
      <c r="E88" s="45"/>
      <c r="F88" s="44" t="e">
        <f t="shared" si="135"/>
        <v>#VALUE!</v>
      </c>
      <c r="G88" s="45"/>
      <c r="H88" s="46" t="e">
        <f t="shared" si="93"/>
        <v>#VALUE!</v>
      </c>
      <c r="I88" s="45"/>
      <c r="J88" s="46" t="e">
        <f t="shared" si="136"/>
        <v>#VALUE!</v>
      </c>
      <c r="K88" s="47"/>
      <c r="L88" s="44" t="e">
        <f t="shared" si="137"/>
        <v>#VALUE!</v>
      </c>
      <c r="M88" s="45"/>
      <c r="N88" s="44" t="e">
        <f t="shared" si="138"/>
        <v>#VALUE!</v>
      </c>
      <c r="O88" s="45"/>
      <c r="P88" s="44" t="e">
        <f t="shared" si="139"/>
        <v>#VALUE!</v>
      </c>
      <c r="Q88" s="45"/>
      <c r="R88" s="44" t="e">
        <f t="shared" si="140"/>
        <v>#VALUE!</v>
      </c>
      <c r="S88" s="45"/>
      <c r="T88" s="44" t="e">
        <f t="shared" si="141"/>
        <v>#VALUE!</v>
      </c>
      <c r="U88" s="45"/>
      <c r="V88" s="44" t="e">
        <f t="shared" si="142"/>
        <v>#VALUE!</v>
      </c>
      <c r="W88" s="45"/>
      <c r="X88" s="46" t="e">
        <f t="shared" si="143"/>
        <v>#VALUE!</v>
      </c>
      <c r="Y88" s="32"/>
      <c r="Z88" s="32"/>
      <c r="AA88" s="32"/>
    </row>
    <row r="89" spans="1:27" ht="12.75" customHeight="1" x14ac:dyDescent="0.2">
      <c r="A89" s="41" t="s">
        <v>107</v>
      </c>
      <c r="B89" s="42">
        <v>42</v>
      </c>
      <c r="C89" s="43">
        <v>40</v>
      </c>
      <c r="D89" s="44">
        <f t="shared" si="134"/>
        <v>0.95238095238095233</v>
      </c>
      <c r="E89" s="45">
        <v>2</v>
      </c>
      <c r="F89" s="44">
        <f t="shared" si="135"/>
        <v>4.7619047619047616E-2</v>
      </c>
      <c r="G89" s="45">
        <v>0</v>
      </c>
      <c r="H89" s="46">
        <f t="shared" si="93"/>
        <v>0</v>
      </c>
      <c r="I89" s="45">
        <v>0</v>
      </c>
      <c r="J89" s="46">
        <f t="shared" si="136"/>
        <v>0</v>
      </c>
      <c r="K89" s="47">
        <v>0</v>
      </c>
      <c r="L89" s="44">
        <f t="shared" si="137"/>
        <v>0</v>
      </c>
      <c r="M89" s="45">
        <v>2</v>
      </c>
      <c r="N89" s="44">
        <f t="shared" si="138"/>
        <v>4.7619047619047616E-2</v>
      </c>
      <c r="O89" s="45">
        <v>0</v>
      </c>
      <c r="P89" s="44">
        <f t="shared" si="139"/>
        <v>0</v>
      </c>
      <c r="Q89" s="45">
        <v>36</v>
      </c>
      <c r="R89" s="44">
        <f t="shared" si="140"/>
        <v>0.8571428571428571</v>
      </c>
      <c r="S89" s="45">
        <v>3</v>
      </c>
      <c r="T89" s="44">
        <f t="shared" si="141"/>
        <v>7.1428571428571425E-2</v>
      </c>
      <c r="U89" s="45">
        <v>0</v>
      </c>
      <c r="V89" s="44">
        <f t="shared" si="142"/>
        <v>0</v>
      </c>
      <c r="W89" s="45">
        <v>1</v>
      </c>
      <c r="X89" s="46">
        <f t="shared" si="143"/>
        <v>2.3809523809523808E-2</v>
      </c>
      <c r="Y89" s="32" t="s">
        <v>131</v>
      </c>
      <c r="Z89" s="32"/>
      <c r="AA89" s="32"/>
    </row>
    <row r="90" spans="1:27" s="18" customFormat="1" ht="12.75" customHeight="1" x14ac:dyDescent="0.2">
      <c r="A90" s="50" t="s">
        <v>108</v>
      </c>
      <c r="B90" s="51"/>
      <c r="C90" s="5"/>
      <c r="D90" s="6"/>
      <c r="E90" s="7"/>
      <c r="F90" s="6"/>
      <c r="G90" s="7"/>
      <c r="H90" s="7"/>
      <c r="I90" s="7"/>
      <c r="J90" s="8"/>
      <c r="K90" s="9"/>
      <c r="L90" s="6"/>
      <c r="M90" s="7"/>
      <c r="N90" s="6"/>
      <c r="O90" s="7"/>
      <c r="P90" s="6"/>
      <c r="Q90" s="7"/>
      <c r="R90" s="6"/>
      <c r="S90" s="7"/>
      <c r="T90" s="6"/>
      <c r="U90" s="7"/>
      <c r="V90" s="6"/>
      <c r="W90" s="7"/>
      <c r="X90" s="8"/>
      <c r="Y90" s="33"/>
      <c r="Z90" s="33"/>
      <c r="AA90" s="33"/>
    </row>
    <row r="91" spans="1:27" s="18" customFormat="1" ht="12.75" customHeight="1" x14ac:dyDescent="0.2">
      <c r="A91" s="52" t="s">
        <v>109</v>
      </c>
      <c r="B91" s="53" t="s">
        <v>130</v>
      </c>
      <c r="C91" s="43"/>
      <c r="D91" s="44" t="e">
        <f t="shared" si="134"/>
        <v>#VALUE!</v>
      </c>
      <c r="E91" s="45"/>
      <c r="F91" s="44" t="e">
        <f t="shared" si="135"/>
        <v>#VALUE!</v>
      </c>
      <c r="G91" s="45"/>
      <c r="H91" s="46" t="e">
        <f t="shared" si="93"/>
        <v>#VALUE!</v>
      </c>
      <c r="I91" s="45"/>
      <c r="J91" s="46" t="e">
        <f t="shared" si="136"/>
        <v>#VALUE!</v>
      </c>
      <c r="K91" s="47"/>
      <c r="L91" s="44" t="e">
        <f t="shared" si="137"/>
        <v>#VALUE!</v>
      </c>
      <c r="M91" s="45"/>
      <c r="N91" s="44" t="e">
        <f t="shared" si="138"/>
        <v>#VALUE!</v>
      </c>
      <c r="O91" s="45"/>
      <c r="P91" s="44" t="e">
        <f t="shared" si="139"/>
        <v>#VALUE!</v>
      </c>
      <c r="Q91" s="45"/>
      <c r="R91" s="44" t="e">
        <f t="shared" si="140"/>
        <v>#VALUE!</v>
      </c>
      <c r="S91" s="45"/>
      <c r="T91" s="44" t="e">
        <f t="shared" si="141"/>
        <v>#VALUE!</v>
      </c>
      <c r="U91" s="45"/>
      <c r="V91" s="44" t="e">
        <f t="shared" si="142"/>
        <v>#VALUE!</v>
      </c>
      <c r="W91" s="45"/>
      <c r="X91" s="46" t="e">
        <f t="shared" si="143"/>
        <v>#VALUE!</v>
      </c>
      <c r="Y91" s="33"/>
      <c r="Z91" s="33"/>
      <c r="AA91" s="33"/>
    </row>
    <row r="92" spans="1:27" s="18" customFormat="1" ht="12.75" customHeight="1" x14ac:dyDescent="0.2">
      <c r="A92" s="52" t="s">
        <v>110</v>
      </c>
      <c r="B92" s="53" t="s">
        <v>130</v>
      </c>
      <c r="C92" s="43"/>
      <c r="D92" s="44" t="e">
        <f>C92/B92</f>
        <v>#VALUE!</v>
      </c>
      <c r="E92" s="45"/>
      <c r="F92" s="44" t="e">
        <f>E92/B92</f>
        <v>#VALUE!</v>
      </c>
      <c r="G92" s="45"/>
      <c r="H92" s="46" t="e">
        <f>G92/B92</f>
        <v>#VALUE!</v>
      </c>
      <c r="I92" s="45"/>
      <c r="J92" s="46" t="e">
        <f>I92/B92</f>
        <v>#VALUE!</v>
      </c>
      <c r="K92" s="47"/>
      <c r="L92" s="44" t="e">
        <f>K92/B92</f>
        <v>#VALUE!</v>
      </c>
      <c r="M92" s="45"/>
      <c r="N92" s="44" t="e">
        <f>M92/B92</f>
        <v>#VALUE!</v>
      </c>
      <c r="O92" s="45"/>
      <c r="P92" s="44" t="e">
        <f>O92/B92</f>
        <v>#VALUE!</v>
      </c>
      <c r="Q92" s="45"/>
      <c r="R92" s="44" t="e">
        <f>Q92/B92</f>
        <v>#VALUE!</v>
      </c>
      <c r="S92" s="45"/>
      <c r="T92" s="44" t="e">
        <f>S92/B92</f>
        <v>#VALUE!</v>
      </c>
      <c r="U92" s="45"/>
      <c r="V92" s="44" t="e">
        <f>U92/B92</f>
        <v>#VALUE!</v>
      </c>
      <c r="W92" s="45"/>
      <c r="X92" s="46" t="e">
        <f>W92/B92</f>
        <v>#VALUE!</v>
      </c>
      <c r="Y92" s="33"/>
      <c r="Z92" s="33"/>
      <c r="AA92" s="33"/>
    </row>
    <row r="93" spans="1:27" s="18" customFormat="1" ht="12.75" customHeight="1" x14ac:dyDescent="0.2">
      <c r="A93" s="52" t="s">
        <v>111</v>
      </c>
      <c r="B93" s="53">
        <v>39</v>
      </c>
      <c r="C93" s="43">
        <v>37</v>
      </c>
      <c r="D93" s="44">
        <f>C93/B93</f>
        <v>0.94871794871794868</v>
      </c>
      <c r="E93" s="45">
        <v>2</v>
      </c>
      <c r="F93" s="44">
        <f>E93/B93</f>
        <v>5.128205128205128E-2</v>
      </c>
      <c r="G93" s="45">
        <v>0</v>
      </c>
      <c r="H93" s="46">
        <f>G93/B93</f>
        <v>0</v>
      </c>
      <c r="I93" s="45">
        <v>0</v>
      </c>
      <c r="J93" s="46">
        <f>I93/B93</f>
        <v>0</v>
      </c>
      <c r="K93" s="47">
        <v>0</v>
      </c>
      <c r="L93" s="44">
        <f>K93/B93</f>
        <v>0</v>
      </c>
      <c r="M93" s="45">
        <v>0</v>
      </c>
      <c r="N93" s="44">
        <f>M93/B93</f>
        <v>0</v>
      </c>
      <c r="O93" s="45">
        <v>0</v>
      </c>
      <c r="P93" s="44">
        <f>O93/B93</f>
        <v>0</v>
      </c>
      <c r="Q93" s="45">
        <v>36</v>
      </c>
      <c r="R93" s="44">
        <f>Q93/B93</f>
        <v>0.92307692307692313</v>
      </c>
      <c r="S93" s="45">
        <v>1</v>
      </c>
      <c r="T93" s="44">
        <f>S93/B93</f>
        <v>2.564102564102564E-2</v>
      </c>
      <c r="U93" s="45">
        <v>0</v>
      </c>
      <c r="V93" s="44">
        <f>U93/B93</f>
        <v>0</v>
      </c>
      <c r="W93" s="45">
        <v>2</v>
      </c>
      <c r="X93" s="46">
        <f>W93/B93</f>
        <v>5.128205128205128E-2</v>
      </c>
      <c r="Y93" s="62" t="s">
        <v>131</v>
      </c>
      <c r="Z93" s="33"/>
      <c r="AA93" s="33"/>
    </row>
    <row r="94" spans="1:27" s="18" customFormat="1" ht="12.75" customHeight="1" x14ac:dyDescent="0.2">
      <c r="A94" s="52" t="s">
        <v>112</v>
      </c>
      <c r="B94" s="53" t="s">
        <v>130</v>
      </c>
      <c r="C94" s="43"/>
      <c r="D94" s="44" t="e">
        <f t="shared" si="134"/>
        <v>#VALUE!</v>
      </c>
      <c r="E94" s="45"/>
      <c r="F94" s="44" t="e">
        <f t="shared" si="135"/>
        <v>#VALUE!</v>
      </c>
      <c r="G94" s="45"/>
      <c r="H94" s="46" t="e">
        <f t="shared" si="93"/>
        <v>#VALUE!</v>
      </c>
      <c r="I94" s="45"/>
      <c r="J94" s="46" t="e">
        <f t="shared" si="136"/>
        <v>#VALUE!</v>
      </c>
      <c r="K94" s="47"/>
      <c r="L94" s="44" t="e">
        <f t="shared" si="137"/>
        <v>#VALUE!</v>
      </c>
      <c r="M94" s="45"/>
      <c r="N94" s="44" t="e">
        <f t="shared" si="138"/>
        <v>#VALUE!</v>
      </c>
      <c r="O94" s="45"/>
      <c r="P94" s="44" t="e">
        <f t="shared" si="139"/>
        <v>#VALUE!</v>
      </c>
      <c r="Q94" s="45"/>
      <c r="R94" s="44" t="e">
        <f t="shared" si="140"/>
        <v>#VALUE!</v>
      </c>
      <c r="S94" s="45"/>
      <c r="T94" s="44" t="e">
        <f t="shared" si="141"/>
        <v>#VALUE!</v>
      </c>
      <c r="U94" s="45"/>
      <c r="V94" s="44" t="e">
        <f t="shared" si="142"/>
        <v>#VALUE!</v>
      </c>
      <c r="W94" s="45"/>
      <c r="X94" s="46" t="e">
        <f t="shared" si="143"/>
        <v>#VALUE!</v>
      </c>
      <c r="Y94" s="33"/>
      <c r="Z94" s="33"/>
      <c r="AA94" s="33"/>
    </row>
    <row r="95" spans="1:27" s="18" customFormat="1" ht="12.75" customHeight="1" x14ac:dyDescent="0.2">
      <c r="A95" s="52" t="s">
        <v>113</v>
      </c>
      <c r="B95" s="53">
        <v>40</v>
      </c>
      <c r="C95" s="43">
        <v>17</v>
      </c>
      <c r="D95" s="44">
        <f t="shared" si="134"/>
        <v>0.42499999999999999</v>
      </c>
      <c r="E95" s="45">
        <v>23</v>
      </c>
      <c r="F95" s="44">
        <f t="shared" si="135"/>
        <v>0.57499999999999996</v>
      </c>
      <c r="G95" s="45">
        <v>0</v>
      </c>
      <c r="H95" s="46">
        <f t="shared" si="93"/>
        <v>0</v>
      </c>
      <c r="I95" s="45">
        <v>0</v>
      </c>
      <c r="J95" s="46">
        <f t="shared" si="136"/>
        <v>0</v>
      </c>
      <c r="K95" s="47">
        <v>0</v>
      </c>
      <c r="L95" s="44">
        <f t="shared" si="137"/>
        <v>0</v>
      </c>
      <c r="M95" s="45">
        <v>1</v>
      </c>
      <c r="N95" s="44">
        <f t="shared" si="138"/>
        <v>2.5000000000000001E-2</v>
      </c>
      <c r="O95" s="45">
        <v>0</v>
      </c>
      <c r="P95" s="44">
        <f t="shared" si="139"/>
        <v>0</v>
      </c>
      <c r="Q95" s="45">
        <v>34</v>
      </c>
      <c r="R95" s="44">
        <f t="shared" si="140"/>
        <v>0.85</v>
      </c>
      <c r="S95" s="45">
        <v>4</v>
      </c>
      <c r="T95" s="44">
        <f t="shared" si="141"/>
        <v>0.1</v>
      </c>
      <c r="U95" s="45">
        <v>0</v>
      </c>
      <c r="V95" s="44">
        <v>0</v>
      </c>
      <c r="W95" s="45">
        <v>1</v>
      </c>
      <c r="X95" s="46">
        <f t="shared" si="143"/>
        <v>2.5000000000000001E-2</v>
      </c>
      <c r="Y95" s="62" t="s">
        <v>131</v>
      </c>
      <c r="Z95" s="33"/>
      <c r="AA95" s="33"/>
    </row>
    <row r="96" spans="1:27" s="18" customFormat="1" ht="12.75" customHeight="1" x14ac:dyDescent="0.2">
      <c r="A96" s="61" t="s">
        <v>114</v>
      </c>
      <c r="B96" s="53" t="s">
        <v>130</v>
      </c>
      <c r="C96" s="43"/>
      <c r="D96" s="44" t="e">
        <f t="shared" si="134"/>
        <v>#VALUE!</v>
      </c>
      <c r="E96" s="45"/>
      <c r="F96" s="44" t="e">
        <f t="shared" si="135"/>
        <v>#VALUE!</v>
      </c>
      <c r="G96" s="45"/>
      <c r="H96" s="46" t="e">
        <f t="shared" si="93"/>
        <v>#VALUE!</v>
      </c>
      <c r="I96" s="45"/>
      <c r="J96" s="46" t="e">
        <f t="shared" si="136"/>
        <v>#VALUE!</v>
      </c>
      <c r="K96" s="47"/>
      <c r="L96" s="44" t="e">
        <f t="shared" si="137"/>
        <v>#VALUE!</v>
      </c>
      <c r="M96" s="45"/>
      <c r="N96" s="44" t="e">
        <f t="shared" si="138"/>
        <v>#VALUE!</v>
      </c>
      <c r="O96" s="45"/>
      <c r="P96" s="44" t="e">
        <f t="shared" si="139"/>
        <v>#VALUE!</v>
      </c>
      <c r="Q96" s="45"/>
      <c r="R96" s="44" t="e">
        <f t="shared" si="140"/>
        <v>#VALUE!</v>
      </c>
      <c r="S96" s="45"/>
      <c r="T96" s="44" t="e">
        <f t="shared" si="141"/>
        <v>#VALUE!</v>
      </c>
      <c r="U96" s="45"/>
      <c r="V96" s="44" t="e">
        <f t="shared" si="142"/>
        <v>#VALUE!</v>
      </c>
      <c r="W96" s="45"/>
      <c r="X96" s="46" t="e">
        <f t="shared" si="143"/>
        <v>#VALUE!</v>
      </c>
      <c r="Y96" s="33"/>
      <c r="Z96" s="33"/>
      <c r="AA96" s="33"/>
    </row>
    <row r="97" spans="1:27" s="18" customFormat="1" ht="12.75" customHeight="1" x14ac:dyDescent="0.2">
      <c r="A97" s="61" t="s">
        <v>115</v>
      </c>
      <c r="B97" s="53" t="s">
        <v>130</v>
      </c>
      <c r="C97" s="43"/>
      <c r="D97" s="44" t="e">
        <f t="shared" si="134"/>
        <v>#VALUE!</v>
      </c>
      <c r="E97" s="45"/>
      <c r="F97" s="44" t="e">
        <f t="shared" si="135"/>
        <v>#VALUE!</v>
      </c>
      <c r="G97" s="45"/>
      <c r="H97" s="46" t="e">
        <f t="shared" si="93"/>
        <v>#VALUE!</v>
      </c>
      <c r="I97" s="45"/>
      <c r="J97" s="46" t="e">
        <f t="shared" si="136"/>
        <v>#VALUE!</v>
      </c>
      <c r="K97" s="47"/>
      <c r="L97" s="44" t="e">
        <f t="shared" si="137"/>
        <v>#VALUE!</v>
      </c>
      <c r="M97" s="45"/>
      <c r="N97" s="44" t="e">
        <f t="shared" si="138"/>
        <v>#VALUE!</v>
      </c>
      <c r="O97" s="45"/>
      <c r="P97" s="44" t="e">
        <f t="shared" si="139"/>
        <v>#VALUE!</v>
      </c>
      <c r="Q97" s="45"/>
      <c r="R97" s="44" t="e">
        <f t="shared" si="140"/>
        <v>#VALUE!</v>
      </c>
      <c r="S97" s="45"/>
      <c r="T97" s="44" t="e">
        <f t="shared" si="141"/>
        <v>#VALUE!</v>
      </c>
      <c r="U97" s="45"/>
      <c r="V97" s="44" t="e">
        <f t="shared" si="142"/>
        <v>#VALUE!</v>
      </c>
      <c r="W97" s="45"/>
      <c r="X97" s="46" t="e">
        <f t="shared" si="143"/>
        <v>#VALUE!</v>
      </c>
      <c r="Y97" s="33"/>
      <c r="Z97" s="33"/>
      <c r="AA97" s="33"/>
    </row>
    <row r="98" spans="1:27" s="18" customFormat="1" ht="12.75" customHeight="1" x14ac:dyDescent="0.2">
      <c r="A98" s="61" t="s">
        <v>116</v>
      </c>
      <c r="B98" s="53" t="s">
        <v>130</v>
      </c>
      <c r="C98" s="43"/>
      <c r="D98" s="44" t="e">
        <f t="shared" si="134"/>
        <v>#VALUE!</v>
      </c>
      <c r="E98" s="45"/>
      <c r="F98" s="44" t="e">
        <f t="shared" si="135"/>
        <v>#VALUE!</v>
      </c>
      <c r="G98" s="45"/>
      <c r="H98" s="46" t="e">
        <f t="shared" si="93"/>
        <v>#VALUE!</v>
      </c>
      <c r="I98" s="45"/>
      <c r="J98" s="46" t="e">
        <f t="shared" si="136"/>
        <v>#VALUE!</v>
      </c>
      <c r="K98" s="47"/>
      <c r="L98" s="44" t="e">
        <f t="shared" si="137"/>
        <v>#VALUE!</v>
      </c>
      <c r="M98" s="45"/>
      <c r="N98" s="44" t="e">
        <f t="shared" si="138"/>
        <v>#VALUE!</v>
      </c>
      <c r="O98" s="45"/>
      <c r="P98" s="44" t="e">
        <f t="shared" si="139"/>
        <v>#VALUE!</v>
      </c>
      <c r="Q98" s="45"/>
      <c r="R98" s="44" t="e">
        <f t="shared" si="140"/>
        <v>#VALUE!</v>
      </c>
      <c r="S98" s="45"/>
      <c r="T98" s="44" t="e">
        <f t="shared" si="141"/>
        <v>#VALUE!</v>
      </c>
      <c r="U98" s="45"/>
      <c r="V98" s="44" t="e">
        <f t="shared" si="142"/>
        <v>#VALUE!</v>
      </c>
      <c r="W98" s="45"/>
      <c r="X98" s="46" t="e">
        <f t="shared" si="143"/>
        <v>#VALUE!</v>
      </c>
      <c r="Y98" s="33"/>
      <c r="Z98" s="33"/>
      <c r="AA98" s="33"/>
    </row>
    <row r="99" spans="1:27" s="18" customFormat="1" ht="12.75" customHeight="1" x14ac:dyDescent="0.2">
      <c r="A99" s="61" t="s">
        <v>117</v>
      </c>
      <c r="B99" s="53" t="s">
        <v>130</v>
      </c>
      <c r="C99" s="43"/>
      <c r="D99" s="44" t="e">
        <f t="shared" si="134"/>
        <v>#VALUE!</v>
      </c>
      <c r="E99" s="45"/>
      <c r="F99" s="44" t="e">
        <f t="shared" si="135"/>
        <v>#VALUE!</v>
      </c>
      <c r="G99" s="45"/>
      <c r="H99" s="46" t="e">
        <f t="shared" si="93"/>
        <v>#VALUE!</v>
      </c>
      <c r="I99" s="45"/>
      <c r="J99" s="46" t="e">
        <f t="shared" si="136"/>
        <v>#VALUE!</v>
      </c>
      <c r="K99" s="47"/>
      <c r="L99" s="44" t="e">
        <f t="shared" si="137"/>
        <v>#VALUE!</v>
      </c>
      <c r="M99" s="45"/>
      <c r="N99" s="44" t="e">
        <f t="shared" si="138"/>
        <v>#VALUE!</v>
      </c>
      <c r="O99" s="45"/>
      <c r="P99" s="44" t="e">
        <f t="shared" si="139"/>
        <v>#VALUE!</v>
      </c>
      <c r="Q99" s="45"/>
      <c r="R99" s="44" t="e">
        <f t="shared" si="140"/>
        <v>#VALUE!</v>
      </c>
      <c r="S99" s="45"/>
      <c r="T99" s="44" t="e">
        <f t="shared" si="141"/>
        <v>#VALUE!</v>
      </c>
      <c r="U99" s="45"/>
      <c r="V99" s="44" t="e">
        <f t="shared" si="142"/>
        <v>#VALUE!</v>
      </c>
      <c r="W99" s="45"/>
      <c r="X99" s="46" t="e">
        <f t="shared" si="143"/>
        <v>#VALUE!</v>
      </c>
      <c r="Y99" s="33"/>
      <c r="Z99" s="33"/>
      <c r="AA99" s="33"/>
    </row>
    <row r="100" spans="1:27" s="18" customFormat="1" ht="12.75" customHeight="1" x14ac:dyDescent="0.2">
      <c r="A100" s="61" t="s">
        <v>118</v>
      </c>
      <c r="B100" s="53" t="s">
        <v>130</v>
      </c>
      <c r="C100" s="43"/>
      <c r="D100" s="44" t="e">
        <f t="shared" si="134"/>
        <v>#VALUE!</v>
      </c>
      <c r="E100" s="45"/>
      <c r="F100" s="44" t="e">
        <f t="shared" si="135"/>
        <v>#VALUE!</v>
      </c>
      <c r="G100" s="45"/>
      <c r="H100" s="46" t="e">
        <f t="shared" si="93"/>
        <v>#VALUE!</v>
      </c>
      <c r="I100" s="45"/>
      <c r="J100" s="46" t="e">
        <f t="shared" si="136"/>
        <v>#VALUE!</v>
      </c>
      <c r="K100" s="47"/>
      <c r="L100" s="44" t="e">
        <f t="shared" si="137"/>
        <v>#VALUE!</v>
      </c>
      <c r="M100" s="45"/>
      <c r="N100" s="44" t="e">
        <f t="shared" si="138"/>
        <v>#VALUE!</v>
      </c>
      <c r="O100" s="45"/>
      <c r="P100" s="44" t="e">
        <f t="shared" si="139"/>
        <v>#VALUE!</v>
      </c>
      <c r="Q100" s="45"/>
      <c r="R100" s="44" t="e">
        <f t="shared" si="140"/>
        <v>#VALUE!</v>
      </c>
      <c r="S100" s="45"/>
      <c r="T100" s="44" t="e">
        <f t="shared" si="141"/>
        <v>#VALUE!</v>
      </c>
      <c r="U100" s="45"/>
      <c r="V100" s="44" t="e">
        <f t="shared" si="142"/>
        <v>#VALUE!</v>
      </c>
      <c r="W100" s="45"/>
      <c r="X100" s="46" t="e">
        <f t="shared" si="143"/>
        <v>#VALUE!</v>
      </c>
      <c r="Y100" s="33"/>
      <c r="Z100" s="33"/>
      <c r="AA100" s="33"/>
    </row>
    <row r="101" spans="1:27" s="18" customFormat="1" ht="12.75" customHeight="1" x14ac:dyDescent="0.2">
      <c r="A101" s="61" t="s">
        <v>119</v>
      </c>
      <c r="B101" s="53" t="s">
        <v>130</v>
      </c>
      <c r="C101" s="43"/>
      <c r="D101" s="44" t="e">
        <f t="shared" si="134"/>
        <v>#VALUE!</v>
      </c>
      <c r="E101" s="45"/>
      <c r="F101" s="44" t="e">
        <f t="shared" si="135"/>
        <v>#VALUE!</v>
      </c>
      <c r="G101" s="45"/>
      <c r="H101" s="46" t="e">
        <f t="shared" si="93"/>
        <v>#VALUE!</v>
      </c>
      <c r="I101" s="45"/>
      <c r="J101" s="46" t="e">
        <f t="shared" si="136"/>
        <v>#VALUE!</v>
      </c>
      <c r="K101" s="47"/>
      <c r="L101" s="44" t="e">
        <f t="shared" si="137"/>
        <v>#VALUE!</v>
      </c>
      <c r="M101" s="45"/>
      <c r="N101" s="44" t="e">
        <f t="shared" si="138"/>
        <v>#VALUE!</v>
      </c>
      <c r="O101" s="45"/>
      <c r="P101" s="44" t="e">
        <f t="shared" si="139"/>
        <v>#VALUE!</v>
      </c>
      <c r="Q101" s="45"/>
      <c r="R101" s="44" t="e">
        <f t="shared" si="140"/>
        <v>#VALUE!</v>
      </c>
      <c r="S101" s="45"/>
      <c r="T101" s="44" t="e">
        <f t="shared" si="141"/>
        <v>#VALUE!</v>
      </c>
      <c r="U101" s="45"/>
      <c r="V101" s="44" t="e">
        <f t="shared" si="142"/>
        <v>#VALUE!</v>
      </c>
      <c r="W101" s="45"/>
      <c r="X101" s="46" t="e">
        <f t="shared" si="143"/>
        <v>#VALUE!</v>
      </c>
      <c r="Y101" s="33"/>
      <c r="Z101" s="33"/>
      <c r="AA101" s="33"/>
    </row>
    <row r="102" spans="1:27" s="18" customFormat="1" ht="12.75" customHeight="1" x14ac:dyDescent="0.2">
      <c r="A102" s="52" t="s">
        <v>120</v>
      </c>
      <c r="B102" s="53" t="s">
        <v>130</v>
      </c>
      <c r="C102" s="43"/>
      <c r="D102" s="44" t="e">
        <f t="shared" si="134"/>
        <v>#VALUE!</v>
      </c>
      <c r="E102" s="45"/>
      <c r="F102" s="44" t="e">
        <f t="shared" si="135"/>
        <v>#VALUE!</v>
      </c>
      <c r="G102" s="45"/>
      <c r="H102" s="46" t="e">
        <f t="shared" si="93"/>
        <v>#VALUE!</v>
      </c>
      <c r="I102" s="45"/>
      <c r="J102" s="46" t="e">
        <f t="shared" si="136"/>
        <v>#VALUE!</v>
      </c>
      <c r="K102" s="47"/>
      <c r="L102" s="44" t="e">
        <f t="shared" si="137"/>
        <v>#VALUE!</v>
      </c>
      <c r="M102" s="45"/>
      <c r="N102" s="44" t="e">
        <f t="shared" si="138"/>
        <v>#VALUE!</v>
      </c>
      <c r="O102" s="45"/>
      <c r="P102" s="44" t="e">
        <f t="shared" si="139"/>
        <v>#VALUE!</v>
      </c>
      <c r="Q102" s="45"/>
      <c r="R102" s="44" t="e">
        <f t="shared" si="140"/>
        <v>#VALUE!</v>
      </c>
      <c r="S102" s="45"/>
      <c r="T102" s="44" t="e">
        <f t="shared" si="141"/>
        <v>#VALUE!</v>
      </c>
      <c r="U102" s="45"/>
      <c r="V102" s="44" t="e">
        <f t="shared" si="142"/>
        <v>#VALUE!</v>
      </c>
      <c r="W102" s="45"/>
      <c r="X102" s="46" t="e">
        <f t="shared" si="143"/>
        <v>#VALUE!</v>
      </c>
      <c r="Y102" s="33"/>
      <c r="Z102" s="33"/>
      <c r="AA102" s="33"/>
    </row>
    <row r="103" spans="1:27" s="18" customFormat="1" ht="12.75" customHeight="1" x14ac:dyDescent="0.2">
      <c r="A103" s="61" t="s">
        <v>121</v>
      </c>
      <c r="B103" s="53" t="s">
        <v>130</v>
      </c>
      <c r="C103" s="43"/>
      <c r="D103" s="44" t="e">
        <f t="shared" si="134"/>
        <v>#VALUE!</v>
      </c>
      <c r="E103" s="45"/>
      <c r="F103" s="44" t="e">
        <f t="shared" si="135"/>
        <v>#VALUE!</v>
      </c>
      <c r="G103" s="45"/>
      <c r="H103" s="46" t="e">
        <f t="shared" si="93"/>
        <v>#VALUE!</v>
      </c>
      <c r="I103" s="45"/>
      <c r="J103" s="46" t="e">
        <f t="shared" si="136"/>
        <v>#VALUE!</v>
      </c>
      <c r="K103" s="47"/>
      <c r="L103" s="44" t="e">
        <f t="shared" si="137"/>
        <v>#VALUE!</v>
      </c>
      <c r="M103" s="45"/>
      <c r="N103" s="44" t="e">
        <f t="shared" si="138"/>
        <v>#VALUE!</v>
      </c>
      <c r="O103" s="45"/>
      <c r="P103" s="44" t="e">
        <f t="shared" si="139"/>
        <v>#VALUE!</v>
      </c>
      <c r="Q103" s="45"/>
      <c r="R103" s="44" t="e">
        <f t="shared" si="140"/>
        <v>#VALUE!</v>
      </c>
      <c r="S103" s="45"/>
      <c r="T103" s="44" t="e">
        <f t="shared" si="141"/>
        <v>#VALUE!</v>
      </c>
      <c r="U103" s="45"/>
      <c r="V103" s="44" t="e">
        <f t="shared" si="142"/>
        <v>#VALUE!</v>
      </c>
      <c r="W103" s="45"/>
      <c r="X103" s="46" t="e">
        <f t="shared" si="143"/>
        <v>#VALUE!</v>
      </c>
      <c r="Y103" s="33"/>
      <c r="Z103" s="33"/>
      <c r="AA103" s="33"/>
    </row>
    <row r="104" spans="1:27" s="18" customFormat="1" ht="12.75" customHeight="1" x14ac:dyDescent="0.2">
      <c r="A104" s="52" t="s">
        <v>122</v>
      </c>
      <c r="B104" s="53" t="s">
        <v>130</v>
      </c>
      <c r="C104" s="43"/>
      <c r="D104" s="44" t="e">
        <f t="shared" si="134"/>
        <v>#VALUE!</v>
      </c>
      <c r="E104" s="45"/>
      <c r="F104" s="44" t="e">
        <f t="shared" si="135"/>
        <v>#VALUE!</v>
      </c>
      <c r="G104" s="45"/>
      <c r="H104" s="46" t="e">
        <f t="shared" si="93"/>
        <v>#VALUE!</v>
      </c>
      <c r="I104" s="45"/>
      <c r="J104" s="46" t="e">
        <f t="shared" si="136"/>
        <v>#VALUE!</v>
      </c>
      <c r="K104" s="47"/>
      <c r="L104" s="44" t="e">
        <f t="shared" si="137"/>
        <v>#VALUE!</v>
      </c>
      <c r="M104" s="45"/>
      <c r="N104" s="44" t="e">
        <f t="shared" si="138"/>
        <v>#VALUE!</v>
      </c>
      <c r="O104" s="45"/>
      <c r="P104" s="44" t="e">
        <f t="shared" si="139"/>
        <v>#VALUE!</v>
      </c>
      <c r="Q104" s="45"/>
      <c r="R104" s="44" t="e">
        <f t="shared" si="140"/>
        <v>#VALUE!</v>
      </c>
      <c r="S104" s="45"/>
      <c r="T104" s="44" t="e">
        <f t="shared" si="141"/>
        <v>#VALUE!</v>
      </c>
      <c r="U104" s="45"/>
      <c r="V104" s="44" t="e">
        <f t="shared" si="142"/>
        <v>#VALUE!</v>
      </c>
      <c r="W104" s="45"/>
      <c r="X104" s="46" t="e">
        <f t="shared" si="143"/>
        <v>#VALUE!</v>
      </c>
      <c r="Y104" s="33"/>
      <c r="Z104" s="33"/>
      <c r="AA104" s="33"/>
    </row>
    <row r="105" spans="1:27" s="18" customFormat="1" ht="12.75" customHeight="1" x14ac:dyDescent="0.2">
      <c r="A105" s="61" t="s">
        <v>123</v>
      </c>
      <c r="B105" s="53" t="s">
        <v>130</v>
      </c>
      <c r="C105" s="43"/>
      <c r="D105" s="44" t="e">
        <f t="shared" si="134"/>
        <v>#VALUE!</v>
      </c>
      <c r="E105" s="45"/>
      <c r="F105" s="44" t="e">
        <f t="shared" si="135"/>
        <v>#VALUE!</v>
      </c>
      <c r="G105" s="45"/>
      <c r="H105" s="46" t="e">
        <f t="shared" si="93"/>
        <v>#VALUE!</v>
      </c>
      <c r="I105" s="45"/>
      <c r="J105" s="46" t="e">
        <f t="shared" si="136"/>
        <v>#VALUE!</v>
      </c>
      <c r="K105" s="47"/>
      <c r="L105" s="44" t="e">
        <f t="shared" si="137"/>
        <v>#VALUE!</v>
      </c>
      <c r="M105" s="45"/>
      <c r="N105" s="44" t="e">
        <f t="shared" si="138"/>
        <v>#VALUE!</v>
      </c>
      <c r="O105" s="45"/>
      <c r="P105" s="44" t="e">
        <f t="shared" si="139"/>
        <v>#VALUE!</v>
      </c>
      <c r="Q105" s="45"/>
      <c r="R105" s="44" t="e">
        <f t="shared" si="140"/>
        <v>#VALUE!</v>
      </c>
      <c r="S105" s="45"/>
      <c r="T105" s="44" t="e">
        <f t="shared" si="141"/>
        <v>#VALUE!</v>
      </c>
      <c r="U105" s="45"/>
      <c r="V105" s="44" t="e">
        <f t="shared" si="142"/>
        <v>#VALUE!</v>
      </c>
      <c r="W105" s="45"/>
      <c r="X105" s="46" t="e">
        <f t="shared" si="143"/>
        <v>#VALUE!</v>
      </c>
      <c r="Y105" s="33"/>
      <c r="Z105" s="33"/>
      <c r="AA105" s="33"/>
    </row>
    <row r="106" spans="1:27" s="18" customFormat="1" ht="12.75" customHeight="1" x14ac:dyDescent="0.2">
      <c r="A106" s="61" t="s">
        <v>124</v>
      </c>
      <c r="B106" s="53" t="s">
        <v>130</v>
      </c>
      <c r="C106" s="43"/>
      <c r="D106" s="44" t="e">
        <f t="shared" si="134"/>
        <v>#VALUE!</v>
      </c>
      <c r="E106" s="45"/>
      <c r="F106" s="44" t="e">
        <f t="shared" si="135"/>
        <v>#VALUE!</v>
      </c>
      <c r="G106" s="45"/>
      <c r="H106" s="46" t="e">
        <f t="shared" si="93"/>
        <v>#VALUE!</v>
      </c>
      <c r="I106" s="45"/>
      <c r="J106" s="46" t="e">
        <f t="shared" si="136"/>
        <v>#VALUE!</v>
      </c>
      <c r="K106" s="47"/>
      <c r="L106" s="44" t="e">
        <f t="shared" si="137"/>
        <v>#VALUE!</v>
      </c>
      <c r="M106" s="45"/>
      <c r="N106" s="44" t="e">
        <f t="shared" si="138"/>
        <v>#VALUE!</v>
      </c>
      <c r="O106" s="45"/>
      <c r="P106" s="44" t="e">
        <f t="shared" si="139"/>
        <v>#VALUE!</v>
      </c>
      <c r="Q106" s="45"/>
      <c r="R106" s="44" t="e">
        <f t="shared" si="140"/>
        <v>#VALUE!</v>
      </c>
      <c r="S106" s="45"/>
      <c r="T106" s="44" t="e">
        <f t="shared" si="141"/>
        <v>#VALUE!</v>
      </c>
      <c r="U106" s="45"/>
      <c r="V106" s="44" t="e">
        <f t="shared" si="142"/>
        <v>#VALUE!</v>
      </c>
      <c r="W106" s="45"/>
      <c r="X106" s="46" t="e">
        <f t="shared" si="143"/>
        <v>#VALUE!</v>
      </c>
      <c r="Y106" s="33"/>
      <c r="Z106" s="33"/>
      <c r="AA106" s="33"/>
    </row>
    <row r="107" spans="1:27" s="18" customFormat="1" ht="12.75" customHeight="1" x14ac:dyDescent="0.2">
      <c r="A107" s="52" t="s">
        <v>125</v>
      </c>
      <c r="B107" s="53" t="s">
        <v>130</v>
      </c>
      <c r="C107" s="43"/>
      <c r="D107" s="44" t="e">
        <f t="shared" si="134"/>
        <v>#VALUE!</v>
      </c>
      <c r="E107" s="45"/>
      <c r="F107" s="44" t="e">
        <f t="shared" si="135"/>
        <v>#VALUE!</v>
      </c>
      <c r="G107" s="45"/>
      <c r="H107" s="46" t="e">
        <f t="shared" si="93"/>
        <v>#VALUE!</v>
      </c>
      <c r="I107" s="45"/>
      <c r="J107" s="46" t="e">
        <f t="shared" si="136"/>
        <v>#VALUE!</v>
      </c>
      <c r="K107" s="47"/>
      <c r="L107" s="44" t="e">
        <f t="shared" si="137"/>
        <v>#VALUE!</v>
      </c>
      <c r="M107" s="45"/>
      <c r="N107" s="44" t="e">
        <f t="shared" si="138"/>
        <v>#VALUE!</v>
      </c>
      <c r="O107" s="45"/>
      <c r="P107" s="44" t="e">
        <f t="shared" si="139"/>
        <v>#VALUE!</v>
      </c>
      <c r="Q107" s="45"/>
      <c r="R107" s="44" t="e">
        <f t="shared" si="140"/>
        <v>#VALUE!</v>
      </c>
      <c r="S107" s="45"/>
      <c r="T107" s="44" t="e">
        <f t="shared" si="141"/>
        <v>#VALUE!</v>
      </c>
      <c r="U107" s="45"/>
      <c r="V107" s="44" t="e">
        <f t="shared" si="142"/>
        <v>#VALUE!</v>
      </c>
      <c r="W107" s="45"/>
      <c r="X107" s="46" t="e">
        <f t="shared" si="143"/>
        <v>#VALUE!</v>
      </c>
      <c r="Y107" s="33"/>
      <c r="Z107" s="33"/>
      <c r="AA107" s="33"/>
    </row>
    <row r="108" spans="1:27" s="18" customFormat="1" ht="12.75" customHeight="1" x14ac:dyDescent="0.2">
      <c r="A108" s="52" t="s">
        <v>126</v>
      </c>
      <c r="B108" s="53" t="s">
        <v>130</v>
      </c>
      <c r="C108" s="43"/>
      <c r="D108" s="44" t="e">
        <f t="shared" si="134"/>
        <v>#VALUE!</v>
      </c>
      <c r="E108" s="45"/>
      <c r="F108" s="44" t="e">
        <f t="shared" si="135"/>
        <v>#VALUE!</v>
      </c>
      <c r="G108" s="45"/>
      <c r="H108" s="46" t="e">
        <f t="shared" si="93"/>
        <v>#VALUE!</v>
      </c>
      <c r="I108" s="45"/>
      <c r="J108" s="46" t="e">
        <f t="shared" si="136"/>
        <v>#VALUE!</v>
      </c>
      <c r="K108" s="47"/>
      <c r="L108" s="44" t="e">
        <f t="shared" si="137"/>
        <v>#VALUE!</v>
      </c>
      <c r="M108" s="45"/>
      <c r="N108" s="44" t="e">
        <f t="shared" si="138"/>
        <v>#VALUE!</v>
      </c>
      <c r="O108" s="45"/>
      <c r="P108" s="44" t="e">
        <f t="shared" si="139"/>
        <v>#VALUE!</v>
      </c>
      <c r="Q108" s="45"/>
      <c r="R108" s="44" t="e">
        <f t="shared" si="140"/>
        <v>#VALUE!</v>
      </c>
      <c r="S108" s="45"/>
      <c r="T108" s="44" t="e">
        <f t="shared" si="141"/>
        <v>#VALUE!</v>
      </c>
      <c r="U108" s="45"/>
      <c r="V108" s="44" t="e">
        <f t="shared" si="142"/>
        <v>#VALUE!</v>
      </c>
      <c r="W108" s="45"/>
      <c r="X108" s="46" t="e">
        <f t="shared" si="143"/>
        <v>#VALUE!</v>
      </c>
      <c r="Y108" s="33"/>
      <c r="Z108" s="33"/>
      <c r="AA108" s="33"/>
    </row>
    <row r="109" spans="1:27" s="18" customFormat="1" ht="12.75" customHeight="1" x14ac:dyDescent="0.2">
      <c r="A109" s="61" t="s">
        <v>127</v>
      </c>
      <c r="B109" s="53" t="s">
        <v>130</v>
      </c>
      <c r="C109" s="43"/>
      <c r="D109" s="44" t="e">
        <f t="shared" si="134"/>
        <v>#VALUE!</v>
      </c>
      <c r="E109" s="45"/>
      <c r="F109" s="44" t="e">
        <f t="shared" si="135"/>
        <v>#VALUE!</v>
      </c>
      <c r="G109" s="45"/>
      <c r="H109" s="46" t="e">
        <f t="shared" si="93"/>
        <v>#VALUE!</v>
      </c>
      <c r="I109" s="45"/>
      <c r="J109" s="46" t="e">
        <f t="shared" si="136"/>
        <v>#VALUE!</v>
      </c>
      <c r="K109" s="47"/>
      <c r="L109" s="44" t="e">
        <f t="shared" si="137"/>
        <v>#VALUE!</v>
      </c>
      <c r="M109" s="45"/>
      <c r="N109" s="44" t="e">
        <f t="shared" si="138"/>
        <v>#VALUE!</v>
      </c>
      <c r="O109" s="45"/>
      <c r="P109" s="44" t="e">
        <f t="shared" si="139"/>
        <v>#VALUE!</v>
      </c>
      <c r="Q109" s="45"/>
      <c r="R109" s="44" t="e">
        <f t="shared" si="140"/>
        <v>#VALUE!</v>
      </c>
      <c r="S109" s="45"/>
      <c r="T109" s="44" t="e">
        <f t="shared" si="141"/>
        <v>#VALUE!</v>
      </c>
      <c r="U109" s="45"/>
      <c r="V109" s="44" t="e">
        <f t="shared" si="142"/>
        <v>#VALUE!</v>
      </c>
      <c r="W109" s="45"/>
      <c r="X109" s="46" t="e">
        <f t="shared" si="143"/>
        <v>#VALUE!</v>
      </c>
      <c r="Y109" s="33"/>
      <c r="Z109" s="33"/>
      <c r="AA109" s="33"/>
    </row>
    <row r="110" spans="1:27" s="18" customFormat="1" ht="12.75" customHeight="1" x14ac:dyDescent="0.2">
      <c r="A110" s="61" t="s">
        <v>128</v>
      </c>
      <c r="B110" s="53" t="s">
        <v>130</v>
      </c>
      <c r="C110" s="43"/>
      <c r="D110" s="44" t="e">
        <f t="shared" si="134"/>
        <v>#VALUE!</v>
      </c>
      <c r="E110" s="45"/>
      <c r="F110" s="44" t="e">
        <f t="shared" si="135"/>
        <v>#VALUE!</v>
      </c>
      <c r="G110" s="45"/>
      <c r="H110" s="46" t="e">
        <f t="shared" si="93"/>
        <v>#VALUE!</v>
      </c>
      <c r="I110" s="45"/>
      <c r="J110" s="46" t="e">
        <f t="shared" si="136"/>
        <v>#VALUE!</v>
      </c>
      <c r="K110" s="47"/>
      <c r="L110" s="44" t="e">
        <f t="shared" si="137"/>
        <v>#VALUE!</v>
      </c>
      <c r="M110" s="45"/>
      <c r="N110" s="44" t="e">
        <f t="shared" si="138"/>
        <v>#VALUE!</v>
      </c>
      <c r="O110" s="45"/>
      <c r="P110" s="44" t="e">
        <f t="shared" si="139"/>
        <v>#VALUE!</v>
      </c>
      <c r="Q110" s="45"/>
      <c r="R110" s="44" t="e">
        <f t="shared" si="140"/>
        <v>#VALUE!</v>
      </c>
      <c r="S110" s="45"/>
      <c r="T110" s="44" t="e">
        <f t="shared" si="141"/>
        <v>#VALUE!</v>
      </c>
      <c r="U110" s="45"/>
      <c r="V110" s="44" t="e">
        <f t="shared" si="142"/>
        <v>#VALUE!</v>
      </c>
      <c r="W110" s="45"/>
      <c r="X110" s="46" t="e">
        <f t="shared" si="143"/>
        <v>#VALUE!</v>
      </c>
      <c r="Y110" s="33"/>
      <c r="Z110" s="33"/>
      <c r="AA110" s="33"/>
    </row>
    <row r="111" spans="1:27" s="18" customFormat="1" ht="12.75" customHeight="1" thickBot="1" x14ac:dyDescent="0.25">
      <c r="A111" s="54" t="s">
        <v>129</v>
      </c>
      <c r="B111" s="55" t="s">
        <v>130</v>
      </c>
      <c r="C111" s="56"/>
      <c r="D111" s="57" t="e">
        <f>C111/B111</f>
        <v>#VALUE!</v>
      </c>
      <c r="E111" s="58"/>
      <c r="F111" s="57" t="e">
        <f>E111/B111</f>
        <v>#VALUE!</v>
      </c>
      <c r="G111" s="58"/>
      <c r="H111" s="59" t="e">
        <f>G111/B111</f>
        <v>#VALUE!</v>
      </c>
      <c r="I111" s="58"/>
      <c r="J111" s="59" t="e">
        <f>I111/B111</f>
        <v>#VALUE!</v>
      </c>
      <c r="K111" s="60"/>
      <c r="L111" s="57" t="e">
        <f>K111/B111</f>
        <v>#VALUE!</v>
      </c>
      <c r="M111" s="58"/>
      <c r="N111" s="57" t="e">
        <f>M111/B111</f>
        <v>#VALUE!</v>
      </c>
      <c r="O111" s="58"/>
      <c r="P111" s="57" t="e">
        <f>O111/B111</f>
        <v>#VALUE!</v>
      </c>
      <c r="Q111" s="58"/>
      <c r="R111" s="57" t="e">
        <f>Q111/B111</f>
        <v>#VALUE!</v>
      </c>
      <c r="S111" s="58"/>
      <c r="T111" s="57" t="e">
        <f>S111/B111</f>
        <v>#VALUE!</v>
      </c>
      <c r="U111" s="58"/>
      <c r="V111" s="57" t="e">
        <f>U111/B111</f>
        <v>#VALUE!</v>
      </c>
      <c r="W111" s="58"/>
      <c r="X111" s="59" t="e">
        <f>W111/B111</f>
        <v>#VALUE!</v>
      </c>
      <c r="Y111" s="33"/>
      <c r="Z111" s="33"/>
      <c r="AA111" s="33"/>
    </row>
    <row r="112" spans="1:27" x14ac:dyDescent="0.2">
      <c r="A112" s="49"/>
    </row>
  </sheetData>
  <mergeCells count="18">
    <mergeCell ref="A1:A3"/>
    <mergeCell ref="B2:B3"/>
    <mergeCell ref="C1:J1"/>
    <mergeCell ref="C2:D2"/>
    <mergeCell ref="E2:F2"/>
    <mergeCell ref="I2:J2"/>
    <mergeCell ref="G2:H2"/>
    <mergeCell ref="Y4:AA6"/>
    <mergeCell ref="Y1:AA1"/>
    <mergeCell ref="Y2:AA2"/>
    <mergeCell ref="M2:N2"/>
    <mergeCell ref="O2:P2"/>
    <mergeCell ref="Q2:R2"/>
    <mergeCell ref="S2:T2"/>
    <mergeCell ref="K1:X1"/>
    <mergeCell ref="K2:L2"/>
    <mergeCell ref="U2:V2"/>
    <mergeCell ref="W2:X2"/>
  </mergeCells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Demographic - District Detail</vt:lpstr>
    </vt:vector>
  </TitlesOfParts>
  <Manager/>
  <Company>Utah State Office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Rawlings, Travis</dc:creator>
  <cp:keywords/>
  <dc:description/>
  <cp:lastModifiedBy>Emma Creager</cp:lastModifiedBy>
  <cp:revision/>
  <dcterms:created xsi:type="dcterms:W3CDTF">2013-12-18T18:22:25Z</dcterms:created>
  <dcterms:modified xsi:type="dcterms:W3CDTF">2023-04-12T21:20:06Z</dcterms:modified>
  <cp:category/>
  <cp:contentStatus/>
</cp:coreProperties>
</file>